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forms\exemptions\2017 Exemptions\"/>
    </mc:Choice>
  </mc:AlternateContent>
  <bookViews>
    <workbookView xWindow="0" yWindow="0" windowWidth="28800" windowHeight="12135" firstSheet="1" activeTab="1"/>
  </bookViews>
  <sheets>
    <sheet name="Long Formold" sheetId="1" state="hidden" r:id="rId1"/>
    <sheet name="Long Form" sheetId="2" r:id="rId2"/>
  </sheets>
  <definedNames>
    <definedName name="ElectronicPolicy">'Long Form'!#REF!</definedName>
    <definedName name="_xlnm.Print_Area" localSheetId="1">'Long Form'!$A$1:$M$421</definedName>
    <definedName name="_xlnm.Print_Area" localSheetId="0">'Long Formold'!$A$1:$M$506</definedName>
  </definedNames>
  <calcPr calcId="152511"/>
</workbook>
</file>

<file path=xl/calcChain.xml><?xml version="1.0" encoding="utf-8"?>
<calcChain xmlns="http://schemas.openxmlformats.org/spreadsheetml/2006/main">
  <c r="G185" i="2" l="1"/>
  <c r="K80" i="2" l="1"/>
  <c r="K86" i="2" s="1"/>
  <c r="K88" i="2" s="1"/>
  <c r="L80" i="2"/>
  <c r="L86" i="2" s="1"/>
  <c r="L88" i="2" s="1"/>
  <c r="F86" i="2"/>
  <c r="F88" i="2" s="1"/>
  <c r="G86" i="2"/>
  <c r="G88" i="2" s="1"/>
  <c r="F95" i="2"/>
  <c r="F104" i="2" s="1"/>
  <c r="G95" i="2"/>
  <c r="G104" i="2" s="1"/>
  <c r="K95" i="2"/>
  <c r="K104" i="2" s="1"/>
  <c r="L95" i="2"/>
  <c r="L104" i="2" s="1"/>
  <c r="F113" i="2"/>
  <c r="G316" i="2" s="1"/>
  <c r="G113" i="2"/>
  <c r="K113" i="2"/>
  <c r="L113" i="2"/>
  <c r="F127" i="2"/>
  <c r="F143" i="2" s="1"/>
  <c r="G127" i="2"/>
  <c r="G143" i="2" s="1"/>
  <c r="K127" i="2"/>
  <c r="K143" i="2" s="1"/>
  <c r="L127" i="2"/>
  <c r="L143" i="2" s="1"/>
  <c r="F148" i="2"/>
  <c r="G148" i="2"/>
  <c r="K148" i="2"/>
  <c r="K182" i="2" s="1"/>
  <c r="L148" i="2"/>
  <c r="L182" i="2" s="1"/>
  <c r="F178" i="2"/>
  <c r="G178" i="2"/>
  <c r="K178" i="2"/>
  <c r="L178" i="2"/>
  <c r="K183" i="2"/>
  <c r="L183" i="2"/>
  <c r="K184" i="2"/>
  <c r="L184" i="2"/>
  <c r="F185" i="2"/>
  <c r="J199" i="2"/>
  <c r="J200" i="2"/>
  <c r="J201" i="2"/>
  <c r="J202" i="2"/>
  <c r="J203" i="2"/>
  <c r="J204" i="2"/>
  <c r="G205" i="2"/>
  <c r="H205" i="2"/>
  <c r="I205" i="2"/>
  <c r="G223" i="2"/>
  <c r="J229" i="2"/>
  <c r="J235" i="2"/>
  <c r="J247" i="2"/>
  <c r="J248" i="2"/>
  <c r="J249" i="2"/>
  <c r="J250" i="2"/>
  <c r="J251" i="2"/>
  <c r="J252" i="2"/>
  <c r="J253" i="2"/>
  <c r="J254" i="2"/>
  <c r="G255" i="2"/>
  <c r="H255" i="2"/>
  <c r="I255" i="2"/>
  <c r="J257" i="2"/>
  <c r="J258" i="2"/>
  <c r="J259" i="2"/>
  <c r="J260" i="2"/>
  <c r="J261" i="2"/>
  <c r="J262" i="2"/>
  <c r="J263" i="2"/>
  <c r="J264" i="2"/>
  <c r="G265" i="2"/>
  <c r="H265" i="2"/>
  <c r="I265" i="2"/>
  <c r="H277" i="2"/>
  <c r="G315" i="2"/>
  <c r="K316" i="2"/>
  <c r="D317" i="2"/>
  <c r="G317" i="2"/>
  <c r="K318" i="2"/>
  <c r="K319" i="2"/>
  <c r="G320" i="2"/>
  <c r="D321" i="2"/>
  <c r="G321" i="2"/>
  <c r="D322" i="2"/>
  <c r="D323" i="2"/>
  <c r="K323" i="2"/>
  <c r="D324" i="2"/>
  <c r="G324" i="2"/>
  <c r="D325" i="2"/>
  <c r="G326" i="2"/>
  <c r="K326" i="2"/>
  <c r="D327" i="2"/>
  <c r="G327" i="2"/>
  <c r="K327" i="2"/>
  <c r="D328" i="2"/>
  <c r="G328" i="2"/>
  <c r="M94" i="1"/>
  <c r="F100" i="1"/>
  <c r="G100" i="1"/>
  <c r="K100" i="1"/>
  <c r="L100" i="1"/>
  <c r="M108" i="1"/>
  <c r="F117" i="1"/>
  <c r="G117" i="1"/>
  <c r="K117" i="1"/>
  <c r="L117" i="1"/>
  <c r="M117" i="1" s="1"/>
  <c r="F130" i="1"/>
  <c r="G130" i="1"/>
  <c r="G131" i="1" s="1"/>
  <c r="K130" i="1"/>
  <c r="K131" i="1" s="1"/>
  <c r="L130" i="1"/>
  <c r="M130" i="1" s="1"/>
  <c r="F164" i="1"/>
  <c r="G164" i="1"/>
  <c r="K164" i="1"/>
  <c r="L164" i="1"/>
  <c r="F169" i="1"/>
  <c r="G169" i="1"/>
  <c r="K169" i="1"/>
  <c r="K204" i="1" s="1"/>
  <c r="L169" i="1"/>
  <c r="F170" i="1"/>
  <c r="F208" i="1" s="1"/>
  <c r="F210" i="1" s="1"/>
  <c r="G170" i="1"/>
  <c r="K170" i="1"/>
  <c r="L170" i="1"/>
  <c r="F200" i="1"/>
  <c r="G200" i="1"/>
  <c r="K200" i="1"/>
  <c r="L200" i="1"/>
  <c r="L204" i="1"/>
  <c r="K205" i="1"/>
  <c r="L205" i="1"/>
  <c r="L207" i="1" s="1"/>
  <c r="L208" i="1" s="1"/>
  <c r="L210" i="1" s="1"/>
  <c r="K206" i="1"/>
  <c r="L206" i="1"/>
  <c r="F207" i="1"/>
  <c r="G207" i="1"/>
  <c r="J225" i="1"/>
  <c r="J226" i="1"/>
  <c r="J227" i="1"/>
  <c r="J228" i="1"/>
  <c r="J229" i="1"/>
  <c r="J230" i="1"/>
  <c r="G231" i="1"/>
  <c r="H231" i="1"/>
  <c r="I231" i="1"/>
  <c r="J231" i="1"/>
  <c r="J256" i="1"/>
  <c r="J262" i="1"/>
  <c r="J274" i="1"/>
  <c r="J275" i="1"/>
  <c r="J276" i="1"/>
  <c r="J277" i="1"/>
  <c r="J278" i="1"/>
  <c r="J279" i="1"/>
  <c r="J280" i="1"/>
  <c r="J281" i="1"/>
  <c r="G282" i="1"/>
  <c r="H282" i="1"/>
  <c r="I282" i="1"/>
  <c r="J284" i="1"/>
  <c r="J285" i="1"/>
  <c r="J286" i="1"/>
  <c r="J287" i="1"/>
  <c r="J288" i="1"/>
  <c r="J289" i="1"/>
  <c r="J290" i="1"/>
  <c r="J291" i="1"/>
  <c r="G292" i="1"/>
  <c r="H292" i="1"/>
  <c r="I292" i="1"/>
  <c r="H303" i="1"/>
  <c r="J292" i="1" l="1"/>
  <c r="M100" i="1"/>
  <c r="J282" i="1"/>
  <c r="K207" i="1"/>
  <c r="K208" i="1" s="1"/>
  <c r="K210" i="1" s="1"/>
  <c r="A214" i="1" s="1"/>
  <c r="G208" i="1"/>
  <c r="G210" i="1" s="1"/>
  <c r="J263" i="1"/>
  <c r="M200" i="1"/>
  <c r="A213" i="1" s="1"/>
  <c r="F131" i="1"/>
  <c r="M170" i="1"/>
  <c r="A173" i="1" s="1"/>
  <c r="L131" i="1"/>
  <c r="G319" i="2"/>
  <c r="M178" i="2"/>
  <c r="G114" i="2"/>
  <c r="F114" i="2"/>
  <c r="L114" i="2"/>
  <c r="K114" i="2"/>
  <c r="G149" i="2"/>
  <c r="G186" i="2" s="1"/>
  <c r="G189" i="2" s="1"/>
  <c r="D326" i="2"/>
  <c r="F149" i="2"/>
  <c r="G325" i="2"/>
  <c r="J236" i="2"/>
  <c r="D315" i="2" s="1"/>
  <c r="D316" i="2"/>
  <c r="J205" i="2"/>
  <c r="K325" i="2" s="1"/>
  <c r="L149" i="2"/>
  <c r="J265" i="2"/>
  <c r="K149" i="2"/>
  <c r="G323" i="2"/>
  <c r="J255" i="2"/>
  <c r="K185" i="2"/>
  <c r="L185" i="2"/>
  <c r="K315" i="2"/>
  <c r="K186" i="2" l="1"/>
  <c r="L186" i="2"/>
  <c r="L189" i="2" s="1"/>
  <c r="F186" i="2"/>
  <c r="F189" i="2" s="1"/>
  <c r="M210" i="1"/>
  <c r="K317" i="2"/>
  <c r="K189" i="2"/>
  <c r="G318" i="2"/>
  <c r="M149" i="2"/>
  <c r="A151" i="2" s="1"/>
  <c r="K322" i="2" l="1"/>
</calcChain>
</file>

<file path=xl/sharedStrings.xml><?xml version="1.0" encoding="utf-8"?>
<sst xmlns="http://schemas.openxmlformats.org/spreadsheetml/2006/main" count="1220" uniqueCount="682">
  <si>
    <t>Description</t>
  </si>
  <si>
    <t>Total</t>
  </si>
  <si>
    <t>Office of the State Auditor</t>
  </si>
  <si>
    <t>Total Investments</t>
  </si>
  <si>
    <r>
      <t xml:space="preserve">  </t>
    </r>
    <r>
      <rPr>
        <b/>
        <sz val="13"/>
        <rFont val="Arial"/>
        <family val="2"/>
      </rPr>
      <t>PART 1 - Financial Statements - Balance Sheet</t>
    </r>
  </si>
  <si>
    <t>Assets</t>
  </si>
  <si>
    <t xml:space="preserve">     Cash &amp; Cash Equivalents</t>
  </si>
  <si>
    <t xml:space="preserve">     Investments</t>
  </si>
  <si>
    <t xml:space="preserve">     Receivables</t>
  </si>
  <si>
    <t>Liabilities and Fund Equity</t>
  </si>
  <si>
    <t>Liabilities</t>
  </si>
  <si>
    <t>Equity</t>
  </si>
  <si>
    <t xml:space="preserve">     Investment in Capital Assets, Net of Debt</t>
  </si>
  <si>
    <t xml:space="preserve">     Fund Equity</t>
  </si>
  <si>
    <t xml:space="preserve">          Emergency Reserves</t>
  </si>
  <si>
    <t xml:space="preserve">          Other Designations/Reserves</t>
  </si>
  <si>
    <t xml:space="preserve">          Restricted</t>
  </si>
  <si>
    <t xml:space="preserve">          Undesignated/Unreserved/Unrestricted</t>
  </si>
  <si>
    <t xml:space="preserve">Note:  Attach additional sheets as necessary. </t>
  </si>
  <si>
    <t xml:space="preserve">     Taxes</t>
  </si>
  <si>
    <t xml:space="preserve">          Property</t>
  </si>
  <si>
    <t xml:space="preserve">          Specific Ownership</t>
  </si>
  <si>
    <t xml:space="preserve">          Sales and Use Tax</t>
  </si>
  <si>
    <t xml:space="preserve">     Licenses and Permits</t>
  </si>
  <si>
    <t xml:space="preserve">     Intergovernmental</t>
  </si>
  <si>
    <t xml:space="preserve">          Community Development Block Grant</t>
  </si>
  <si>
    <t xml:space="preserve">          Fire &amp; Police Pension</t>
  </si>
  <si>
    <t xml:space="preserve">     Charges for Sales and Services</t>
  </si>
  <si>
    <t xml:space="preserve">     Fines and Forfeits</t>
  </si>
  <si>
    <t xml:space="preserve">     Interest/Investment Income  </t>
  </si>
  <si>
    <t xml:space="preserve">     Other Financing Sources</t>
  </si>
  <si>
    <t xml:space="preserve">          Debt Proceeds</t>
  </si>
  <si>
    <t xml:space="preserve">          Proceeds from Sale of Capital Assets</t>
  </si>
  <si>
    <t xml:space="preserve">          Other (specify)</t>
  </si>
  <si>
    <t>Expenditures</t>
  </si>
  <si>
    <t xml:space="preserve">          General Government</t>
  </si>
  <si>
    <t xml:space="preserve">          Judicial</t>
  </si>
  <si>
    <t xml:space="preserve">          Public Safety</t>
  </si>
  <si>
    <t xml:space="preserve">               Law Enforcement</t>
  </si>
  <si>
    <t xml:space="preserve">               Fire</t>
  </si>
  <si>
    <t xml:space="preserve">          Public Works</t>
  </si>
  <si>
    <t xml:space="preserve">               Highways &amp; Streets</t>
  </si>
  <si>
    <t xml:space="preserve">               Solid Waste</t>
  </si>
  <si>
    <t xml:space="preserve">          Health</t>
  </si>
  <si>
    <t xml:space="preserve">          Culture and Recreation</t>
  </si>
  <si>
    <t xml:space="preserve">     Capital Outlay</t>
  </si>
  <si>
    <t xml:space="preserve">     Debt Service</t>
  </si>
  <si>
    <t xml:space="preserve">          Principal</t>
  </si>
  <si>
    <t xml:space="preserve">          Interest</t>
  </si>
  <si>
    <t xml:space="preserve">          Bond Issuance Costs</t>
  </si>
  <si>
    <t xml:space="preserve">     Other (specify)</t>
  </si>
  <si>
    <t>Net Interfund Transfers In (Out)</t>
  </si>
  <si>
    <t xml:space="preserve">     Rental Income</t>
  </si>
  <si>
    <t xml:space="preserve">     General Operating &amp; Administrative </t>
  </si>
  <si>
    <t xml:space="preserve">     Salaries</t>
  </si>
  <si>
    <t xml:space="preserve">     Payroll Taxes</t>
  </si>
  <si>
    <t xml:space="preserve">     Contract Services</t>
  </si>
  <si>
    <t xml:space="preserve">     Employee Benefits</t>
  </si>
  <si>
    <t xml:space="preserve">     Insurance</t>
  </si>
  <si>
    <t xml:space="preserve">     Repair and Maintenance</t>
  </si>
  <si>
    <t xml:space="preserve">     Supplies</t>
  </si>
  <si>
    <t xml:space="preserve">     Utilities</t>
  </si>
  <si>
    <t>Land</t>
  </si>
  <si>
    <t>Buildings</t>
  </si>
  <si>
    <t>Infrastructure</t>
  </si>
  <si>
    <t>Additions</t>
  </si>
  <si>
    <t>Deletions</t>
  </si>
  <si>
    <t>Yes</t>
  </si>
  <si>
    <t>No</t>
  </si>
  <si>
    <t>What is being leased?</t>
  </si>
  <si>
    <t>What is the original date of the lease?</t>
  </si>
  <si>
    <t>Is the lease subject to annual appropriation?</t>
  </si>
  <si>
    <t>Number of years of lease?</t>
  </si>
  <si>
    <t>Fund Name</t>
  </si>
  <si>
    <t>Ln #</t>
  </si>
  <si>
    <t>Governmental Funds</t>
  </si>
  <si>
    <t xml:space="preserve">     Accounts Payable</t>
  </si>
  <si>
    <t xml:space="preserve">     Accrued Payroll and Related Liabilities</t>
  </si>
  <si>
    <t xml:space="preserve">     Accrued Interest Payable </t>
  </si>
  <si>
    <t xml:space="preserve">     Other Liabilities (specify)</t>
  </si>
  <si>
    <t>Notes/Loans</t>
  </si>
  <si>
    <t>Leases</t>
  </si>
  <si>
    <t>*Indicate Name of Fund</t>
  </si>
  <si>
    <t>Fund*</t>
  </si>
  <si>
    <t>Total of All Funds</t>
  </si>
  <si>
    <t xml:space="preserve">     Depreciation</t>
  </si>
  <si>
    <t>Accrual Basis Reconciling Items</t>
  </si>
  <si>
    <t>Does the entity have a volunteer firemen's pension plan?</t>
  </si>
  <si>
    <r>
      <t xml:space="preserve">  </t>
    </r>
    <r>
      <rPr>
        <b/>
        <sz val="13"/>
        <rFont val="Arial"/>
        <family val="2"/>
      </rPr>
      <t>CERTIFICATION OF PREPARER</t>
    </r>
  </si>
  <si>
    <t>Proprietary/Fiduciary Funds</t>
  </si>
  <si>
    <t>Denver, CO  80203</t>
  </si>
  <si>
    <t>Local Government Audit Division</t>
  </si>
  <si>
    <t>If yes:</t>
  </si>
  <si>
    <t>How much?</t>
  </si>
  <si>
    <t>What is the amount outstanding?</t>
  </si>
  <si>
    <t>6-1</t>
  </si>
  <si>
    <t>6-2</t>
  </si>
  <si>
    <t>Indicate the contributions from:</t>
  </si>
  <si>
    <t>Who administers the plan?</t>
  </si>
  <si>
    <t>7-1</t>
  </si>
  <si>
    <t>8-1</t>
  </si>
  <si>
    <t>9-1</t>
  </si>
  <si>
    <t>4-1</t>
  </si>
  <si>
    <t>4-2</t>
  </si>
  <si>
    <t>4-3</t>
  </si>
  <si>
    <t>5-1</t>
  </si>
  <si>
    <t>5-2</t>
  </si>
  <si>
    <t>5-3</t>
  </si>
  <si>
    <t xml:space="preserve">Date Prepared: </t>
  </si>
  <si>
    <t xml:space="preserve">Other (specify): </t>
  </si>
  <si>
    <t>Developer Advances</t>
  </si>
  <si>
    <t>Amount</t>
  </si>
  <si>
    <t>Total Cash Deposits</t>
  </si>
  <si>
    <t>Investments (if investment is a mutual fund, please list underlying investments):</t>
  </si>
  <si>
    <t>Total Cash and Investments</t>
  </si>
  <si>
    <t>4-4</t>
  </si>
  <si>
    <t>4-5</t>
  </si>
  <si>
    <t>Does the entity have debt that has been refinanced that it is still responsible for?</t>
  </si>
  <si>
    <t>What are the annual lease payments?</t>
  </si>
  <si>
    <t>5-4</t>
  </si>
  <si>
    <t>5-5</t>
  </si>
  <si>
    <t>5-6</t>
  </si>
  <si>
    <t>5-7</t>
  </si>
  <si>
    <t>5-8</t>
  </si>
  <si>
    <t xml:space="preserve">  PART 6 - CAPITAL ASSETS</t>
  </si>
  <si>
    <t>6-3</t>
  </si>
  <si>
    <t>7-2</t>
  </si>
  <si>
    <t>10-1</t>
  </si>
  <si>
    <t>10-2</t>
  </si>
  <si>
    <t>10-3</t>
  </si>
  <si>
    <t>10-4</t>
  </si>
  <si>
    <r>
      <t xml:space="preserve">  </t>
    </r>
    <r>
      <rPr>
        <b/>
        <sz val="13"/>
        <rFont val="Arial"/>
        <family val="2"/>
      </rPr>
      <t>PART 3 - Financial Statements - Operating Statement - Expenditures</t>
    </r>
  </si>
  <si>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</si>
  <si>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</si>
  <si>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</si>
  <si>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</si>
  <si>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</si>
  <si>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</si>
  <si>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</si>
  <si>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</si>
  <si>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</si>
  <si>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</si>
  <si>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</si>
  <si>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</si>
  <si>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</si>
  <si>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</si>
  <si>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</si>
  <si>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</si>
  <si>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</si>
  <si>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</si>
  <si>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</si>
  <si>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</si>
  <si>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</si>
  <si>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</si>
  <si>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</si>
  <si>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</si>
  <si>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</si>
  <si>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</si>
  <si>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</si>
  <si>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</si>
  <si>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</si>
  <si>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</si>
  <si>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</si>
  <si>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</si>
  <si>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</si>
  <si>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</si>
  <si>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</si>
  <si>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</si>
  <si>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</si>
  <si>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</si>
  <si>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</si>
  <si>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</si>
  <si>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</si>
  <si>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</si>
  <si>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</si>
  <si>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</si>
  <si>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</si>
  <si>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</si>
  <si>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</si>
  <si>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</si>
  <si>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</si>
  <si>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</si>
  <si>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</si>
  <si>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</si>
  <si>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</si>
  <si>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</si>
  <si>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</si>
  <si>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</si>
  <si>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</si>
  <si>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</si>
  <si>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</si>
  <si>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</si>
  <si>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</si>
  <si>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</si>
  <si>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</si>
  <si>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</si>
  <si>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</si>
  <si>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</si>
  <si>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</si>
  <si>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</si>
  <si>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</si>
  <si>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</si>
  <si>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</si>
  <si>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</si>
  <si>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</si>
  <si>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</si>
  <si>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</si>
  <si>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</si>
  <si>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</si>
  <si>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</si>
  <si>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</si>
  <si>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</si>
  <si>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</si>
  <si>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</si>
  <si>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</si>
  <si>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</si>
  <si>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</si>
  <si>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</si>
  <si>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</si>
  <si>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</si>
  <si>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</si>
  <si>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</si>
  <si>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</si>
  <si>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</si>
  <si>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</si>
  <si>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</si>
  <si>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</si>
  <si>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</si>
  <si>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</si>
  <si>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</si>
  <si>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</si>
  <si>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</si>
  <si>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r>
      <t xml:space="preserve">Total Other Financing Sources </t>
    </r>
    <r>
      <rPr>
        <i/>
        <sz val="12"/>
        <rFont val="Arial"/>
        <family val="2"/>
      </rPr>
      <t>(Add lines 2-28 through 2-30)</t>
    </r>
  </si>
  <si>
    <r>
      <t>Total Other Financing Sources</t>
    </r>
    <r>
      <rPr>
        <i/>
        <sz val="12"/>
        <rFont val="Arial"/>
        <family val="2"/>
      </rPr>
      <t xml:space="preserve"> (Add lines 2-28 through 2-30)</t>
    </r>
  </si>
  <si>
    <r>
      <t xml:space="preserve">Total Expenditures </t>
    </r>
    <r>
      <rPr>
        <i/>
        <sz val="12"/>
        <rFont val="Arial"/>
        <family val="2"/>
      </rPr>
      <t xml:space="preserve">(Add lines 3-2 through 3-22) </t>
    </r>
  </si>
  <si>
    <r>
      <t xml:space="preserve">Fund Equity, January 1 </t>
    </r>
    <r>
      <rPr>
        <sz val="12"/>
        <rFont val="Arial"/>
        <family val="2"/>
      </rPr>
      <t>from December 31 prior year report</t>
    </r>
  </si>
  <si>
    <r>
      <t xml:space="preserve">     Capital Outlay</t>
    </r>
    <r>
      <rPr>
        <i/>
        <sz val="12"/>
        <rFont val="Arial"/>
        <family val="2"/>
      </rPr>
      <t xml:space="preserve"> (from line 3-15)</t>
    </r>
  </si>
  <si>
    <r>
      <t xml:space="preserve">     Debt Principal</t>
    </r>
    <r>
      <rPr>
        <i/>
        <sz val="12"/>
        <rFont val="Arial"/>
        <family val="2"/>
      </rPr>
      <t xml:space="preserve"> (from line 3-17)</t>
    </r>
  </si>
  <si>
    <r>
      <t xml:space="preserve">Total Reconciling Items </t>
    </r>
    <r>
      <rPr>
        <i/>
        <sz val="12"/>
        <rFont val="Arial"/>
        <family val="2"/>
      </rPr>
      <t>(Line 3-28, plus line 3-29, less line 3-26, less line 3-27)</t>
    </r>
  </si>
  <si>
    <r>
      <t xml:space="preserve">Fund Equity, December 31 </t>
    </r>
    <r>
      <rPr>
        <i/>
        <sz val="12"/>
        <rFont val="Arial"/>
        <family val="2"/>
      </rPr>
      <t>(Line 3-31 plus line 3-32)</t>
    </r>
    <r>
      <rPr>
        <sz val="12"/>
        <rFont val="Arial"/>
        <family val="2"/>
      </rPr>
      <t>This total should be the same as line 1-34.</t>
    </r>
  </si>
  <si>
    <r>
      <t>Total Liabilities and Equity</t>
    </r>
    <r>
      <rPr>
        <i/>
        <sz val="12"/>
        <rFont val="Arial"/>
        <family val="2"/>
      </rPr>
      <t xml:space="preserve"> (add lines 1-26 and 1-34)</t>
    </r>
    <r>
      <rPr>
        <sz val="12"/>
        <rFont val="Arial"/>
        <family val="2"/>
      </rPr>
      <t>This total should be the same as line 1-11.</t>
    </r>
  </si>
  <si>
    <r>
      <t xml:space="preserve">Total Equity </t>
    </r>
    <r>
      <rPr>
        <i/>
        <sz val="12"/>
        <rFont val="Arial"/>
        <family val="2"/>
      </rPr>
      <t>(add lines 1-28 through 1-33)</t>
    </r>
    <r>
      <rPr>
        <sz val="12"/>
        <rFont val="Arial"/>
        <family val="2"/>
      </rPr>
      <t>This total should be the same as line 3-33.</t>
    </r>
  </si>
  <si>
    <r>
      <t xml:space="preserve">Net Increase (Decrease) in Equity </t>
    </r>
    <r>
      <rPr>
        <i/>
        <sz val="12"/>
        <rFont val="Arial"/>
        <family val="2"/>
      </rPr>
      <t>(Line 2-32, plus line 3-24, plus line 3-30, less line 3-23)</t>
    </r>
  </si>
  <si>
    <t xml:space="preserve">          Grants</t>
  </si>
  <si>
    <t xml:space="preserve">          Donations</t>
  </si>
  <si>
    <t>Telephone Number:</t>
  </si>
  <si>
    <t>Title:</t>
  </si>
  <si>
    <t xml:space="preserve">Address: </t>
  </si>
  <si>
    <t xml:space="preserve">Firm Name (if applicable): </t>
  </si>
  <si>
    <t>I certify that I am an independent accountant with knowledge of governmental accounting and that the information in the Application is complete and accurate to the best of my knowledge.  Independent means someone who is separate from the entity.</t>
  </si>
  <si>
    <t xml:space="preserve">          Conservation Trust Funds (Lottery)</t>
  </si>
  <si>
    <t xml:space="preserve">     Tap Fees</t>
  </si>
  <si>
    <t xml:space="preserve">     Accounting and Legal Fees</t>
  </si>
  <si>
    <t xml:space="preserve">               Other (specify)</t>
  </si>
  <si>
    <t xml:space="preserve">     Other Assets (specify)</t>
  </si>
  <si>
    <t>Please answer the following question by marking in the appropriate box</t>
  </si>
  <si>
    <t>Date of formation:</t>
  </si>
  <si>
    <r>
      <t xml:space="preserve">     Other Financing Sources </t>
    </r>
    <r>
      <rPr>
        <i/>
        <sz val="12"/>
        <rFont val="Arial"/>
        <family val="2"/>
      </rPr>
      <t>(from line 2-31)</t>
    </r>
  </si>
  <si>
    <t>Applying for Exemption from Audit</t>
  </si>
  <si>
    <t xml:space="preserve">The appropriate version of the Application for Exemption from Audit must be used.  </t>
  </si>
  <si>
    <t>The application must be fully and accurately completed.</t>
  </si>
  <si>
    <t>The preparer must sign the application.</t>
  </si>
  <si>
    <t>The mailing address is:</t>
  </si>
  <si>
    <t xml:space="preserve">Two forms are available: </t>
  </si>
  <si>
    <t>Please call (303) 866-3338 if you need help completing the Application for Exemption from Audit forms.</t>
  </si>
  <si>
    <t>10-5</t>
  </si>
  <si>
    <t>Date Filed:</t>
  </si>
  <si>
    <t>Prior years’ forms are obsolete and will not be accepted.  Applications submitted on forms other than those prescribed by the State Auditor will also not be accepted.</t>
  </si>
  <si>
    <t>USE ONLY ONE OF THE ABOVE METHODS WHEN FILING THE APPLICATION.</t>
  </si>
  <si>
    <t>Name of Government:</t>
  </si>
  <si>
    <t>For the Fiscal Year</t>
  </si>
  <si>
    <t>Address:</t>
  </si>
  <si>
    <t>or fiscal year ended:</t>
  </si>
  <si>
    <t>Contact Person:</t>
  </si>
  <si>
    <t>Telephone:</t>
  </si>
  <si>
    <t>Fax:</t>
  </si>
  <si>
    <t xml:space="preserve">Return to:  </t>
  </si>
  <si>
    <t>225 E. 16th Ave.,  Suite 555</t>
  </si>
  <si>
    <t>Email:  OSA.LG@state.co.us</t>
  </si>
  <si>
    <t>Call (303) 866-3338 if you need help completing this form.</t>
  </si>
  <si>
    <t>Please review ALL instructions prior to the completion of this form.</t>
  </si>
  <si>
    <t>Instructions: (See "Instructions" tab for additional information)</t>
  </si>
  <si>
    <t>6.  Additional information may be attached to the exemption at the preparer's discretion.</t>
  </si>
  <si>
    <t>Name:</t>
  </si>
  <si>
    <t>PLEASE READ THE ABOVE INSTRUCTIONS BEFORE SUBMITTING THE COMPLETED APPLICATION</t>
  </si>
  <si>
    <t>Important:  All Applications for Exemption from Audit are subject to review and approval by the Office of the State Auditor.  Failure to file an application or denial of the request could cause the local government to lose its exemption from audit for that fiscal year and the ensuing fiscal year.  In that case, an audit shall be required.</t>
  </si>
  <si>
    <t>Email:</t>
  </si>
  <si>
    <t xml:space="preserve">     a. Resolution of the governing body - application may be emailed, faxed, or mailed. </t>
  </si>
  <si>
    <t xml:space="preserve">     b. Original signatures - application must be mailed.  Email or fax will NOT be accepted. </t>
  </si>
  <si>
    <t xml:space="preserve">     Due from Other Entities or Funds</t>
  </si>
  <si>
    <t xml:space="preserve">     Due to Other Entities or Funds</t>
  </si>
  <si>
    <t xml:space="preserve">          Highway Users Tax Funds (HUTF)</t>
  </si>
  <si>
    <t xml:space="preserve">     Contributions to Fire &amp; Police Pension Assoc.</t>
  </si>
  <si>
    <r>
      <rPr>
        <b/>
        <u/>
        <sz val="12"/>
        <rFont val="Arial"/>
        <family val="2"/>
      </rPr>
      <t>Note:</t>
    </r>
    <r>
      <rPr>
        <b/>
        <sz val="12"/>
        <rFont val="Arial"/>
        <family val="2"/>
      </rPr>
      <t xml:space="preserve">  If </t>
    </r>
    <r>
      <rPr>
        <b/>
        <i/>
        <sz val="12"/>
        <rFont val="Arial"/>
        <family val="2"/>
      </rPr>
      <t xml:space="preserve">Total Expenditures - Total of All Funds (Line 3-23) </t>
    </r>
    <r>
      <rPr>
        <b/>
        <sz val="12"/>
        <rFont val="Arial"/>
        <family val="2"/>
      </rPr>
      <t xml:space="preserve">are greater than $500,000 - </t>
    </r>
    <r>
      <rPr>
        <b/>
        <sz val="14"/>
        <color indexed="10"/>
        <rFont val="Arial"/>
        <family val="2"/>
      </rPr>
      <t>STOP</t>
    </r>
    <r>
      <rPr>
        <b/>
        <sz val="12"/>
        <rFont val="Arial"/>
        <family val="2"/>
      </rPr>
      <t>, you may not use this form.  An audit may be required.  See Section 29-1-604, C.R.S., or contact us at (303) 866-3338 for assistance.</t>
    </r>
  </si>
  <si>
    <t>Please answer the following questions by marking in the appropriate boxes.</t>
  </si>
  <si>
    <t>Date the debt was authorized:</t>
  </si>
  <si>
    <t>Please provide the entity's cash deposit and investment balances.</t>
  </si>
  <si>
    <t>Checking accounts</t>
  </si>
  <si>
    <t>Savings accounts</t>
  </si>
  <si>
    <t>Certificates of deposit</t>
  </si>
  <si>
    <t>Year-End Balance</t>
  </si>
  <si>
    <t>Machinery and equipment</t>
  </si>
  <si>
    <t>Furniture and fixtures</t>
  </si>
  <si>
    <t>What is the monthly benefit paid for 20 years of service per retiree as of Jan 1?</t>
  </si>
  <si>
    <t>In accordance with the Local Government Audit Law (Section 29-1-601, et seq., C.R.S.), any local government may apply for an exemption from audit if revenues or expenditures for the fiscal year are not more than $500,000.  This means that neither revenues nor expenditures can exceed $500,000 in the fiscal year.</t>
  </si>
  <si>
    <r>
      <rPr>
        <b/>
        <sz val="11"/>
        <rFont val="Times New Roman"/>
        <family val="1"/>
      </rPr>
      <t xml:space="preserve">1) </t>
    </r>
    <r>
      <rPr>
        <sz val="11"/>
        <rFont val="Times New Roman"/>
        <family val="1"/>
      </rPr>
      <t xml:space="preserve"> The </t>
    </r>
    <r>
      <rPr>
        <b/>
        <sz val="11"/>
        <rFont val="Times New Roman"/>
        <family val="1"/>
      </rPr>
      <t>“short form”</t>
    </r>
    <r>
      <rPr>
        <sz val="11"/>
        <rFont val="Times New Roman"/>
        <family val="1"/>
      </rPr>
      <t xml:space="preserve"> should be submitted if both revenues and expenditures are less than or equal to $100,000.  </t>
    </r>
    <r>
      <rPr>
        <b/>
        <sz val="11"/>
        <rFont val="Times New Roman"/>
        <family val="1"/>
      </rPr>
      <t>A preparer of the short form must be a person skilled in governmental accounting.</t>
    </r>
  </si>
  <si>
    <r>
      <rPr>
        <b/>
        <sz val="11"/>
        <rFont val="Times New Roman"/>
        <family val="1"/>
      </rPr>
      <t xml:space="preserve">2) </t>
    </r>
    <r>
      <rPr>
        <sz val="11"/>
        <rFont val="Times New Roman"/>
        <family val="1"/>
      </rPr>
      <t xml:space="preserve"> The </t>
    </r>
    <r>
      <rPr>
        <b/>
        <sz val="11"/>
        <rFont val="Times New Roman"/>
        <family val="1"/>
      </rPr>
      <t>“long form”</t>
    </r>
    <r>
      <rPr>
        <sz val="11"/>
        <rFont val="Times New Roman"/>
        <family val="1"/>
      </rPr>
      <t xml:space="preserve"> should be submitted if either revenues or expenditures are greater than $100,000 but are less than or equal to $500,000.  </t>
    </r>
    <r>
      <rPr>
        <b/>
        <sz val="11"/>
        <rFont val="Times New Roman"/>
        <family val="1"/>
      </rPr>
      <t>A preparer of the long form must be an independent accountant with knowledge of governmental accounting.</t>
    </r>
  </si>
  <si>
    <t>Revenues and Other Financing Sources</t>
  </si>
  <si>
    <r>
      <t xml:space="preserve">Total Revenues </t>
    </r>
    <r>
      <rPr>
        <i/>
        <sz val="12"/>
        <rFont val="Arial"/>
        <family val="2"/>
      </rPr>
      <t>(Add lines 2-3 through 2-25)</t>
    </r>
  </si>
  <si>
    <r>
      <t xml:space="preserve">Total Revenues and Other Financing Sources </t>
    </r>
    <r>
      <rPr>
        <i/>
        <sz val="12"/>
        <rFont val="Arial"/>
        <family val="2"/>
      </rPr>
      <t>(Add lines 2-26 and 2-31)</t>
    </r>
  </si>
  <si>
    <r>
      <rPr>
        <b/>
        <u/>
        <sz val="12"/>
        <rFont val="Arial"/>
        <family val="2"/>
      </rPr>
      <t>Note:</t>
    </r>
    <r>
      <rPr>
        <b/>
        <sz val="12"/>
        <rFont val="Arial"/>
        <family val="2"/>
      </rPr>
      <t xml:space="preserve">  If </t>
    </r>
    <r>
      <rPr>
        <b/>
        <i/>
        <sz val="12"/>
        <rFont val="Arial"/>
        <family val="2"/>
      </rPr>
      <t xml:space="preserve">Total Revenues and Other Financing Sources - Total of All Funds (Line 2-32) </t>
    </r>
    <r>
      <rPr>
        <b/>
        <sz val="12"/>
        <rFont val="Arial"/>
        <family val="2"/>
      </rPr>
      <t xml:space="preserve">are greater than $500,000 - </t>
    </r>
    <r>
      <rPr>
        <b/>
        <sz val="14"/>
        <color indexed="10"/>
        <rFont val="Arial"/>
        <family val="2"/>
      </rPr>
      <t>STOP</t>
    </r>
    <r>
      <rPr>
        <b/>
        <sz val="12"/>
        <rFont val="Arial"/>
        <family val="2"/>
      </rPr>
      <t>, you may not use this form.  An audit may be required.  See Section 29-1-604, C.R.S., or contact us at (303) 866-3338 for assistance.</t>
    </r>
  </si>
  <si>
    <r>
      <t xml:space="preserve">Excess (Deficiency) of Revenues and Other Financing Sources Over (Under) Expenditures </t>
    </r>
    <r>
      <rPr>
        <i/>
        <sz val="12"/>
        <rFont val="Arial"/>
        <family val="2"/>
      </rPr>
      <t>(Line 2-32, less line 3-23, plus lines 3-24 through 3-30)</t>
    </r>
  </si>
  <si>
    <t>The Audit Law requires that a person independent of the entity complete the application if revenues or expenditure are at least $100,000 but not more than $500,000.  Independent means someone who is separate from the entity.  Please describe above what your relationship is with the entity.</t>
  </si>
  <si>
    <t>Relationship to entity:</t>
  </si>
  <si>
    <r>
      <t xml:space="preserve">  </t>
    </r>
    <r>
      <rPr>
        <b/>
        <sz val="12"/>
        <rFont val="Arial"/>
        <family val="2"/>
      </rPr>
      <t>PART 11 - GOVERNING BODY APPROVAL</t>
    </r>
  </si>
  <si>
    <t>Print the names of all current governing board members below.</t>
  </si>
  <si>
    <r>
      <t xml:space="preserve">Board Member           </t>
    </r>
    <r>
      <rPr>
        <b/>
        <sz val="14"/>
        <rFont val="Arial"/>
        <family val="2"/>
      </rPr>
      <t>1</t>
    </r>
  </si>
  <si>
    <t>Print Board Members Name</t>
  </si>
  <si>
    <r>
      <t xml:space="preserve">Board Member           </t>
    </r>
    <r>
      <rPr>
        <b/>
        <sz val="14"/>
        <rFont val="Arial"/>
        <family val="2"/>
      </rPr>
      <t>4</t>
    </r>
  </si>
  <si>
    <r>
      <t xml:space="preserve">Board Member           </t>
    </r>
    <r>
      <rPr>
        <b/>
        <sz val="14"/>
        <rFont val="Arial"/>
        <family val="2"/>
      </rPr>
      <t>5</t>
    </r>
  </si>
  <si>
    <r>
      <t xml:space="preserve">Board Member           </t>
    </r>
    <r>
      <rPr>
        <b/>
        <sz val="14"/>
        <rFont val="Arial"/>
        <family val="2"/>
      </rPr>
      <t>6</t>
    </r>
  </si>
  <si>
    <r>
      <t xml:space="preserve">Board Member           </t>
    </r>
    <r>
      <rPr>
        <b/>
        <sz val="14"/>
        <rFont val="Arial"/>
        <family val="2"/>
      </rPr>
      <t>7</t>
    </r>
  </si>
  <si>
    <r>
      <t xml:space="preserve">General Instructions  </t>
    </r>
    <r>
      <rPr>
        <b/>
        <sz val="18"/>
        <color indexed="10"/>
        <rFont val="Times New Roman"/>
        <family val="1"/>
      </rPr>
      <t>READ ALL INSTRUCTIONS BEFORE COMPLETING OR SUBMITTING THIS FORM</t>
    </r>
  </si>
  <si>
    <r>
      <t xml:space="preserve">Exemptions from audit are not automatic. </t>
    </r>
    <r>
      <rPr>
        <sz val="12"/>
        <rFont val="Times New Roman"/>
        <family val="1"/>
      </rPr>
      <t>Every year, in order to be exempt from audit, the local government must complete an Application for Exemption from Audit and submit it to the Office of the State Auditor. An exemption from audit is only granted upon the review and approval of the Office of the State Auditor.</t>
    </r>
  </si>
  <si>
    <r>
      <t xml:space="preserve">The application must be received and filed with the Office of the State Auditor within 3 months after the end of the fiscal year. </t>
    </r>
    <r>
      <rPr>
        <sz val="12"/>
        <color indexed="10"/>
        <rFont val="Times New Roman"/>
        <family val="1"/>
      </rPr>
      <t xml:space="preserve">The application must be </t>
    </r>
    <r>
      <rPr>
        <u/>
        <sz val="12"/>
        <color indexed="10"/>
        <rFont val="Times New Roman"/>
        <family val="1"/>
      </rPr>
      <t>received</t>
    </r>
    <r>
      <rPr>
        <sz val="12"/>
        <color indexed="10"/>
        <rFont val="Times New Roman"/>
        <family val="1"/>
      </rPr>
      <t xml:space="preserve"> in our office on or before March 31 for governments with a December 31 fiscal year-end. </t>
    </r>
    <r>
      <rPr>
        <b/>
        <sz val="12"/>
        <color indexed="10"/>
        <rFont val="Times New Roman"/>
        <family val="1"/>
      </rPr>
      <t xml:space="preserve"> POSTMARK DATES WILL NOT BE CONSIDERED</t>
    </r>
    <r>
      <rPr>
        <sz val="12"/>
        <color indexed="10"/>
        <rFont val="Times New Roman"/>
        <family val="1"/>
      </rPr>
      <t>.</t>
    </r>
  </si>
  <si>
    <r>
      <t xml:space="preserve">The application must be </t>
    </r>
    <r>
      <rPr>
        <b/>
        <sz val="12"/>
        <color indexed="10"/>
        <rFont val="Times New Roman"/>
        <family val="1"/>
      </rPr>
      <t>personally reviewed</t>
    </r>
    <r>
      <rPr>
        <sz val="12"/>
        <color indexed="30"/>
        <rFont val="Times New Roman"/>
        <family val="1"/>
      </rPr>
      <t xml:space="preserve"> </t>
    </r>
    <r>
      <rPr>
        <b/>
        <sz val="12"/>
        <color indexed="10"/>
        <rFont val="Times New Roman"/>
        <family val="1"/>
      </rPr>
      <t>and approved</t>
    </r>
    <r>
      <rPr>
        <sz val="12"/>
        <rFont val="Times New Roman"/>
        <family val="1"/>
      </rPr>
      <t xml:space="preserve"> by the governing body. Approval is evidenced by one of the following two methods:</t>
    </r>
  </si>
  <si>
    <r>
      <rPr>
        <b/>
        <sz val="12"/>
        <rFont val="Times New Roman"/>
        <family val="1"/>
      </rPr>
      <t>1)</t>
    </r>
    <r>
      <rPr>
        <sz val="12"/>
        <rFont val="Times New Roman"/>
        <family val="1"/>
      </rPr>
      <t xml:space="preserve">     If the completed application is going to be submitted electronically using </t>
    </r>
    <r>
      <rPr>
        <b/>
        <sz val="12"/>
        <color indexed="10"/>
        <rFont val="Times New Roman"/>
        <family val="1"/>
      </rPr>
      <t>email</t>
    </r>
    <r>
      <rPr>
        <sz val="12"/>
        <rFont val="Times New Roman"/>
        <family val="1"/>
      </rPr>
      <t xml:space="preserve"> or </t>
    </r>
    <r>
      <rPr>
        <b/>
        <sz val="12"/>
        <color indexed="10"/>
        <rFont val="Times New Roman"/>
        <family val="1"/>
      </rPr>
      <t>fax</t>
    </r>
    <r>
      <rPr>
        <sz val="12"/>
        <rFont val="Times New Roman"/>
        <family val="1"/>
      </rPr>
      <t xml:space="preserve">, the application </t>
    </r>
    <r>
      <rPr>
        <b/>
        <sz val="12"/>
        <rFont val="Times New Roman"/>
        <family val="1"/>
      </rPr>
      <t>MUST</t>
    </r>
    <r>
      <rPr>
        <sz val="12"/>
        <rFont val="Times New Roman"/>
        <family val="1"/>
      </rPr>
      <t xml:space="preserve"> include a resolution of the governing body that states the completed application was personally reviewed and approved by a majority of the body in an open public meeting. The resolution </t>
    </r>
    <r>
      <rPr>
        <b/>
        <sz val="12"/>
        <rFont val="Times New Roman"/>
        <family val="1"/>
      </rPr>
      <t>MUST</t>
    </r>
    <r>
      <rPr>
        <sz val="12"/>
        <rFont val="Times New Roman"/>
        <family val="1"/>
      </rPr>
      <t xml:space="preserve"> include the signatures of a majority of the governing body (</t>
    </r>
    <r>
      <rPr>
        <u/>
        <sz val="12"/>
        <rFont val="Times New Roman"/>
        <family val="1"/>
      </rPr>
      <t>see sample resolution</t>
    </r>
    <r>
      <rPr>
        <sz val="12"/>
        <rFont val="Times New Roman"/>
        <family val="1"/>
      </rPr>
      <t xml:space="preserve">).  </t>
    </r>
  </si>
  <si>
    <r>
      <t>225 E. 16</t>
    </r>
    <r>
      <rPr>
        <b/>
        <vertAlign val="superscript"/>
        <sz val="12"/>
        <rFont val="Times New Roman"/>
        <family val="1"/>
      </rPr>
      <t>th</t>
    </r>
    <r>
      <rPr>
        <b/>
        <sz val="12"/>
        <rFont val="Times New Roman"/>
        <family val="1"/>
      </rPr>
      <t xml:space="preserve"> Ave., Suite 555</t>
    </r>
  </si>
  <si>
    <r>
      <t xml:space="preserve">The fax number is:  </t>
    </r>
    <r>
      <rPr>
        <b/>
        <sz val="12"/>
        <rFont val="Times New Roman"/>
        <family val="1"/>
      </rPr>
      <t>(303) 866-4062</t>
    </r>
  </si>
  <si>
    <r>
      <t xml:space="preserve">The e-mail address is: </t>
    </r>
    <r>
      <rPr>
        <b/>
        <sz val="12"/>
        <rFont val="Times New Roman"/>
        <family val="1"/>
      </rPr>
      <t>OSA.LG@state.co.us</t>
    </r>
  </si>
  <si>
    <t>1.  Prepare this form completely and accurately.  Please note that there are 11 parts to this form and all questions must be answered for the application to be considered complete.</t>
  </si>
  <si>
    <t>4.  The application must be personally reviewed and approved by a majority of the governing body as evidenced by one of the following methods:</t>
  </si>
  <si>
    <t xml:space="preserve">  PART 4 - DEBT OUTSTANDING, ISSUED, AND RETIRED</t>
  </si>
  <si>
    <t>Please answer the following questions by marking the appropriate boxes.</t>
  </si>
  <si>
    <t>Does the entity have outstanding debt?</t>
  </si>
  <si>
    <t xml:space="preserve">Is the debt repayment schedule attached? If no, please explain: </t>
  </si>
  <si>
    <t>Is the entity current in its debt service payments? If no, please explain:</t>
  </si>
  <si>
    <t>Outstanding at end of prior year</t>
  </si>
  <si>
    <t>Issued during fiscal year</t>
  </si>
  <si>
    <t>Retired during fiscal year</t>
  </si>
  <si>
    <t>Outstanding at fiscal year-end</t>
  </si>
  <si>
    <t>General obligation bonds</t>
  </si>
  <si>
    <t>Revenue bonds</t>
  </si>
  <si>
    <t>Total:</t>
  </si>
  <si>
    <t>Does the entity have any authorized, but unissued, debt?</t>
  </si>
  <si>
    <t>4-6</t>
  </si>
  <si>
    <t>4-7</t>
  </si>
  <si>
    <t xml:space="preserve">Does the entity have any lease agreements?                                                                                        </t>
  </si>
  <si>
    <t>Please use this space to provide any explanations or comments:</t>
  </si>
  <si>
    <t xml:space="preserve">  PART 5 - CASH AND INVESTMENTS</t>
  </si>
  <si>
    <t xml:space="preserve">Are the entity's deposits in an eligible (Public Deposit Protection Act) public depository (Section 11-10.5-101, et seq. C.R.S.)?  If no, please explain: </t>
  </si>
  <si>
    <t>Does the entity have land, buildings, and/or equipment?</t>
  </si>
  <si>
    <t>Has the entity performed an annual inventory of property and equipment (capital assets) in accordance with Section 29-1-506, C.R.S.,? If no, please explain:</t>
  </si>
  <si>
    <t>Balance - beginning of the year</t>
  </si>
  <si>
    <t>Construction In Progress (CIP)</t>
  </si>
  <si>
    <t>Other (explain):</t>
  </si>
  <si>
    <t>Accumulated Depreciation</t>
  </si>
  <si>
    <t xml:space="preserve">  PART 7 - PENSION INFORMATION</t>
  </si>
  <si>
    <t>Does the entity have an "old hire" firemen's pension plan?</t>
  </si>
  <si>
    <t>Tax (property, SO, sales, etc.):</t>
  </si>
  <si>
    <t>State contribution amount:</t>
  </si>
  <si>
    <t>Other (gifts, donations, etc.):</t>
  </si>
  <si>
    <t xml:space="preserve">  PART 8 - BUDGET INFORMATION</t>
  </si>
  <si>
    <t xml:space="preserve">Did the entity file a 2012 budget with the Department of Local Affairs?  If no, please explain: </t>
  </si>
  <si>
    <t>8-2</t>
  </si>
  <si>
    <t>Did the entity pass an appropriations resolution? In no, please explain:</t>
  </si>
  <si>
    <t>Please indicate the amount appropriated for each fund for 2012:</t>
  </si>
  <si>
    <t>Budgeted 2012 Expenditures</t>
  </si>
  <si>
    <t xml:space="preserve">  PART 9 - TAX PAYER'S BILL OF RIGHTS (TABOR)</t>
  </si>
  <si>
    <t xml:space="preserve">Is the entity in compliance with all the provisions of TABOR [State Constitution, Article X, Section 20(5)]? </t>
  </si>
  <si>
    <t xml:space="preserve">Note:  An election to exempt the government from the spending limitations of TABOR does not exempt the government from the 3 percent emergency reserve requirement.  All governments should determine if they meet this requirement of TABOR. </t>
  </si>
  <si>
    <t xml:space="preserve">  PART 10 - GENERAL INFORMATION</t>
  </si>
  <si>
    <t>Is this application for a newly formed governmental entity?</t>
  </si>
  <si>
    <t>Has the entity changed its name in the past or current year?</t>
  </si>
  <si>
    <t>If Yes:</t>
  </si>
  <si>
    <t>Is the entity a metropolitan district?</t>
  </si>
  <si>
    <t xml:space="preserve">Please indicate what services the entity provides: </t>
  </si>
  <si>
    <t>Does the entity have an agreement with another government to provide services?</t>
  </si>
  <si>
    <t xml:space="preserve">List the name of the other governmental entity and the services provided: </t>
  </si>
  <si>
    <t>10-6</t>
  </si>
  <si>
    <r>
      <t xml:space="preserve">Has the district filed a </t>
    </r>
    <r>
      <rPr>
        <i/>
        <sz val="10"/>
        <rFont val="Arial"/>
        <family val="2"/>
      </rPr>
      <t>Title 32, Article 1 Special District Notice of Inactive Status</t>
    </r>
    <r>
      <rPr>
        <sz val="10"/>
        <rFont val="Arial"/>
        <family val="2"/>
      </rPr>
      <t xml:space="preserve"> during the year?  [Applicable to Title 32 special districts only, pursuant to Sections 32-1-103 (9.3) and 32-1-104 (3), C.R.S.]</t>
    </r>
  </si>
  <si>
    <t>Please use this space to provide any additional explanations or comments not previously included:</t>
  </si>
  <si>
    <t>Fund Balance</t>
  </si>
  <si>
    <t>Prepaid</t>
  </si>
  <si>
    <t>Inventory</t>
  </si>
  <si>
    <t>(specify)</t>
  </si>
  <si>
    <t xml:space="preserve">    Nonspendable :</t>
  </si>
  <si>
    <t xml:space="preserve">    Restricted:</t>
  </si>
  <si>
    <t xml:space="preserve">    Committed:</t>
  </si>
  <si>
    <t xml:space="preserve">    Assigned:</t>
  </si>
  <si>
    <t xml:space="preserve">    Unassigned:</t>
  </si>
  <si>
    <t>If either revenues or expenditures are $100,000 or greater, but not more than $500,000, you may use this form.  If both revenues and expenditures are less than $100,000 individually, use the short form application for exemption from audit.</t>
  </si>
  <si>
    <r>
      <t xml:space="preserve">APPLICATION FOR EXEMPTION FROM AUDIT - </t>
    </r>
    <r>
      <rPr>
        <b/>
        <i/>
        <u/>
        <sz val="18"/>
        <rFont val="Arial"/>
        <family val="2"/>
      </rPr>
      <t>LONG FORM</t>
    </r>
    <r>
      <rPr>
        <b/>
        <sz val="18"/>
        <rFont val="Arial"/>
        <family val="2"/>
      </rPr>
      <t xml:space="preserve"> - FOR GOVERNMENTS WITH REVENUE OR EXPENDITURES GREATER THAN $100,000 BUT NOT MORE THAN $500,000</t>
    </r>
  </si>
  <si>
    <r>
      <t xml:space="preserve">2.  File this form with the Office of the State Auditor within </t>
    </r>
    <r>
      <rPr>
        <b/>
        <sz val="12"/>
        <rFont val="Arial"/>
        <family val="2"/>
      </rPr>
      <t>3 months</t>
    </r>
    <r>
      <rPr>
        <sz val="12"/>
        <rFont val="Arial"/>
        <family val="2"/>
      </rPr>
      <t xml:space="preserve"> after the end of the fiscal year. </t>
    </r>
  </si>
  <si>
    <r>
      <t xml:space="preserve">     For years ended December 31, the form </t>
    </r>
    <r>
      <rPr>
        <b/>
        <u/>
        <sz val="12"/>
        <rFont val="Arial"/>
        <family val="2"/>
      </rPr>
      <t>must</t>
    </r>
    <r>
      <rPr>
        <sz val="12"/>
        <rFont val="Arial"/>
        <family val="2"/>
      </rPr>
      <t xml:space="preserve"> be </t>
    </r>
    <r>
      <rPr>
        <u/>
        <sz val="12"/>
        <rFont val="Arial"/>
        <family val="2"/>
      </rPr>
      <t>received</t>
    </r>
    <r>
      <rPr>
        <sz val="12"/>
        <rFont val="Arial"/>
        <family val="2"/>
      </rPr>
      <t xml:space="preserve"> by the Office of the State Auditor by </t>
    </r>
    <r>
      <rPr>
        <b/>
        <sz val="12"/>
        <rFont val="Arial"/>
        <family val="2"/>
      </rPr>
      <t>March 31</t>
    </r>
    <r>
      <rPr>
        <sz val="12"/>
        <rFont val="Arial"/>
        <family val="2"/>
      </rPr>
      <t>.</t>
    </r>
  </si>
  <si>
    <r>
      <t xml:space="preserve">3.  The form </t>
    </r>
    <r>
      <rPr>
        <b/>
        <u/>
        <sz val="12"/>
        <rFont val="Arial"/>
        <family val="2"/>
      </rPr>
      <t>must</t>
    </r>
    <r>
      <rPr>
        <sz val="12"/>
        <rFont val="Arial"/>
        <family val="2"/>
      </rPr>
      <t xml:space="preserve"> be completed by an independent accountant (separate from the entity) with knowledge of governmental accounting.</t>
    </r>
  </si>
  <si>
    <r>
      <t xml:space="preserve">5.  The </t>
    </r>
    <r>
      <rPr>
        <b/>
        <u/>
        <sz val="12"/>
        <rFont val="Arial"/>
        <family val="2"/>
      </rPr>
      <t>preparer must sign</t>
    </r>
    <r>
      <rPr>
        <sz val="12"/>
        <rFont val="Arial"/>
        <family val="2"/>
      </rPr>
      <t xml:space="preserve"> the application that is submitted in order for it to be accepted.</t>
    </r>
  </si>
  <si>
    <r>
      <rPr>
        <sz val="11"/>
        <rFont val="Arial"/>
        <family val="2"/>
      </rPr>
      <t>Fax:</t>
    </r>
    <r>
      <rPr>
        <b/>
        <sz val="11"/>
        <rFont val="Arial"/>
        <family val="2"/>
      </rPr>
      <t xml:space="preserve"> 303-866-4062</t>
    </r>
  </si>
  <si>
    <t>Section 29-1-604, C.R.S., outlines the provisions for an exemption from audit.  Generally, any local government  for which neither revenue nor expenditures exceed $500,000 in any fiscal year may qualify for an exemption.</t>
  </si>
  <si>
    <r>
      <t xml:space="preserve">  </t>
    </r>
    <r>
      <rPr>
        <b/>
        <sz val="13"/>
        <rFont val="Arial"/>
        <family val="2"/>
      </rPr>
      <t>PART 2 - Financial Statements - Operating Statement - Revenues</t>
    </r>
  </si>
  <si>
    <t xml:space="preserve">     Developer Advances</t>
  </si>
  <si>
    <t xml:space="preserve">     Developer Repayments</t>
  </si>
  <si>
    <t>(matches part 4)</t>
  </si>
  <si>
    <t xml:space="preserve"> (matches part 4)</t>
  </si>
  <si>
    <t>Please complete the following debt schedule, if applicable:
(please only include principal amounts)</t>
  </si>
  <si>
    <r>
      <t xml:space="preserve">Complete the following table for </t>
    </r>
    <r>
      <rPr>
        <sz val="18"/>
        <rFont val="Arial"/>
        <family val="2"/>
      </rPr>
      <t>GOVERNMENTAL FUNDS</t>
    </r>
    <r>
      <rPr>
        <sz val="10"/>
        <rFont val="Arial"/>
        <family val="2"/>
      </rPr>
      <t>:</t>
    </r>
  </si>
  <si>
    <r>
      <t xml:space="preserve">Complete the following table for </t>
    </r>
    <r>
      <rPr>
        <sz val="18"/>
        <rFont val="Arial"/>
        <family val="2"/>
      </rPr>
      <t>PROPRITARY FUNDS</t>
    </r>
    <r>
      <rPr>
        <sz val="10"/>
        <rFont val="Arial"/>
        <family val="2"/>
      </rPr>
      <t>:</t>
    </r>
  </si>
  <si>
    <t>Other (specify):</t>
  </si>
  <si>
    <r>
      <t xml:space="preserve">Total Transfers and Other Expenditures </t>
    </r>
    <r>
      <rPr>
        <i/>
        <sz val="12"/>
        <rFont val="Arial"/>
        <family val="2"/>
      </rPr>
      <t>(Lines 3-24 plus lines 3-25 through 3-29)</t>
    </r>
  </si>
  <si>
    <t xml:space="preserve">I ______________________________ ,  attest I am a duly elected or appointed board member and I have reviewed and approve the application for exemption from audit.                                                                                                                                                                                                                                                                                                                                                                                                                     Signed__________________________________                                                                                               Date: _____________________                                                                                                                   My term Expires:______________________                        </t>
  </si>
  <si>
    <r>
      <t xml:space="preserve">A </t>
    </r>
    <r>
      <rPr>
        <b/>
        <sz val="11"/>
        <color indexed="10"/>
        <rFont val="Arial"/>
        <family val="2"/>
      </rPr>
      <t>MAJORITY</t>
    </r>
    <r>
      <rPr>
        <b/>
        <sz val="11"/>
        <color indexed="8"/>
        <rFont val="Arial"/>
        <family val="2"/>
      </rPr>
      <t xml:space="preserve"> of the governing board members must complete and sign in the column below. </t>
    </r>
  </si>
  <si>
    <r>
      <t xml:space="preserve">Board Member          </t>
    </r>
    <r>
      <rPr>
        <b/>
        <sz val="14"/>
        <rFont val="Arial"/>
        <family val="2"/>
      </rPr>
      <t xml:space="preserve"> 2</t>
    </r>
  </si>
  <si>
    <r>
      <t xml:space="preserve">Board Member           </t>
    </r>
    <r>
      <rPr>
        <b/>
        <sz val="16"/>
        <rFont val="Arial"/>
        <family val="2"/>
      </rPr>
      <t>3</t>
    </r>
  </si>
  <si>
    <r>
      <t xml:space="preserve">Preparer Signature (Required): </t>
    </r>
    <r>
      <rPr>
        <b/>
        <sz val="12"/>
        <color indexed="8"/>
        <rFont val="Arial Rounded MT Bold"/>
        <family val="2"/>
      </rPr>
      <t>The application will be rejected if not signed by the preparer.</t>
    </r>
  </si>
  <si>
    <t xml:space="preserve">Below is the certification and approval of the governing board.  By signing the board member is certifying they are a duly elected or appointed officer of the local government. Governing board members may be verified. Also by signing, the board member certifies that this Application for Exemption from Audit has been prepared consistent with Section 29-1-604, C.R.S., which states that a governmental agency with revenue and expenditures of $100,000 or less must have an application prepared by a person skilled in governmental accounting; completed to the best of their knowledge and is accurate and true.   Use additional pages if needed. </t>
  </si>
  <si>
    <t xml:space="preserve">     Other Long Term Assets (specify)</t>
  </si>
  <si>
    <t xml:space="preserve">     Other Current Assets</t>
  </si>
  <si>
    <t>Total Current Assets</t>
  </si>
  <si>
    <t>Totals</t>
  </si>
  <si>
    <r>
      <t>Total Assets</t>
    </r>
    <r>
      <rPr>
        <i/>
        <sz val="12"/>
        <rFont val="Arial"/>
        <family val="2"/>
      </rPr>
      <t xml:space="preserve"> (add lines 1-2 through 1-12)</t>
    </r>
    <r>
      <rPr>
        <b/>
        <sz val="12"/>
        <rFont val="Arial"/>
        <family val="2"/>
      </rPr>
      <t xml:space="preserve">  </t>
    </r>
  </si>
  <si>
    <t xml:space="preserve">     Other Current Liabilities</t>
  </si>
  <si>
    <t>Total Current Liabilities</t>
  </si>
  <si>
    <t>Total Current Liabs.</t>
  </si>
  <si>
    <r>
      <t>Total Liabilities</t>
    </r>
    <r>
      <rPr>
        <i/>
        <sz val="12"/>
        <rFont val="Arial"/>
        <family val="2"/>
      </rPr>
      <t xml:space="preserve"> (add lines 1-14 through 1-27) </t>
    </r>
  </si>
  <si>
    <r>
      <t xml:space="preserve">     Capital Assets, net </t>
    </r>
    <r>
      <rPr>
        <i/>
        <sz val="12"/>
        <rFont val="Arial"/>
        <family val="2"/>
      </rPr>
      <t>(from Part 6-2)</t>
    </r>
  </si>
  <si>
    <r>
      <t xml:space="preserve">     Proprietary Debt Outstanding </t>
    </r>
    <r>
      <rPr>
        <i/>
        <sz val="12"/>
        <rFont val="Arial"/>
        <family val="2"/>
      </rPr>
      <t>(from Part 4-1)</t>
    </r>
  </si>
  <si>
    <r>
      <rPr>
        <b/>
        <sz val="11"/>
        <rFont val="Times New Roman"/>
        <family val="1"/>
      </rPr>
      <t>2)</t>
    </r>
    <r>
      <rPr>
        <sz val="11"/>
        <rFont val="Times New Roman"/>
        <family val="1"/>
      </rPr>
      <t xml:space="preserve">     If the completed application is going to be submitted through  postal mail (U.S. Post Office, UPS, FedEx), the application must include the original ink signatures of a majority of the governing body. </t>
    </r>
    <r>
      <rPr>
        <b/>
        <sz val="16"/>
        <color indexed="10"/>
        <rFont val="Times New Roman"/>
        <family val="1"/>
      </rPr>
      <t/>
    </r>
  </si>
  <si>
    <t>Ended December 31, 2012</t>
  </si>
  <si>
    <t>Does the entity intend to issue debt within the next calendar year (2013)?</t>
  </si>
  <si>
    <r>
      <t xml:space="preserve">Please list the </t>
    </r>
    <r>
      <rPr>
        <b/>
        <sz val="10"/>
        <rFont val="Arial"/>
        <family val="2"/>
      </rPr>
      <t>NEW</t>
    </r>
    <r>
      <rPr>
        <sz val="10"/>
        <rFont val="Arial"/>
        <family val="2"/>
      </rPr>
      <t xml:space="preserve"> name &amp; </t>
    </r>
    <r>
      <rPr>
        <b/>
        <sz val="10"/>
        <rFont val="Arial"/>
        <family val="2"/>
      </rPr>
      <t>PRIOR</t>
    </r>
    <r>
      <rPr>
        <sz val="10"/>
        <rFont val="Arial"/>
        <family val="2"/>
      </rPr>
      <t xml:space="preserve"> name:</t>
    </r>
  </si>
  <si>
    <t>1525 Sherman St., 7th Floor</t>
  </si>
  <si>
    <t>Net Position</t>
  </si>
  <si>
    <t xml:space="preserve">     Net Investment in Capital Assets</t>
  </si>
  <si>
    <t>303-869-3000</t>
  </si>
  <si>
    <t>Does the entity intend to issue debt within the next calendar year?</t>
  </si>
  <si>
    <t>OSA USE ONLY</t>
  </si>
  <si>
    <t>Unrestricted Cash &amp; Investments</t>
  </si>
  <si>
    <t>Current Liabilities</t>
  </si>
  <si>
    <t>Deferred Inflow</t>
  </si>
  <si>
    <t xml:space="preserve">     All Other Current Liabilities</t>
  </si>
  <si>
    <t>General Fund</t>
  </si>
  <si>
    <t>Unrestricted Fund Balance</t>
  </si>
  <si>
    <t>Total Fund Balance</t>
  </si>
  <si>
    <t>PY Fund Balance</t>
  </si>
  <si>
    <t>Total Revenue</t>
  </si>
  <si>
    <t>Total Expenditures</t>
  </si>
  <si>
    <t>Interfund In</t>
  </si>
  <si>
    <t>Interfund Out</t>
  </si>
  <si>
    <t>Governmental</t>
  </si>
  <si>
    <t>Total Tax Revenue</t>
  </si>
  <si>
    <t>Revenue Paying Debt Service</t>
  </si>
  <si>
    <t>Total Debt Service Principal</t>
  </si>
  <si>
    <t>Total Debt Service Interest</t>
  </si>
  <si>
    <t>Enterprise Funds</t>
  </si>
  <si>
    <t>PY Net Position</t>
  </si>
  <si>
    <t>Total Cash &amp; Investments</t>
  </si>
  <si>
    <t>Transfers In</t>
  </si>
  <si>
    <t>Transfers Out</t>
  </si>
  <si>
    <t>Property Tax</t>
  </si>
  <si>
    <t>Tax Revenue</t>
  </si>
  <si>
    <t xml:space="preserve">     Property</t>
  </si>
  <si>
    <t>Debt Service Principal</t>
  </si>
  <si>
    <t>Total Developer Advances</t>
  </si>
  <si>
    <t>Total Developer Repayments</t>
  </si>
  <si>
    <t>Proprietary</t>
  </si>
  <si>
    <t>Current Assets</t>
  </si>
  <si>
    <t>Deferred Outflow</t>
  </si>
  <si>
    <t>Cash &amp; Investments</t>
  </si>
  <si>
    <t>Principal Expense</t>
  </si>
  <si>
    <t>Government-Wide</t>
  </si>
  <si>
    <t>Total Outstanding Debt</t>
  </si>
  <si>
    <t>Authorized but Unissued</t>
  </si>
  <si>
    <t>Year Authorized</t>
  </si>
  <si>
    <t xml:space="preserve">     Specific Ownership</t>
  </si>
  <si>
    <t xml:space="preserve">     Sales and Use Tax</t>
  </si>
  <si>
    <t xml:space="preserve">     General Government</t>
  </si>
  <si>
    <t xml:space="preserve">     Judicial</t>
  </si>
  <si>
    <t xml:space="preserve">     Law Enforcement</t>
  </si>
  <si>
    <t xml:space="preserve">     Fire</t>
  </si>
  <si>
    <t xml:space="preserve">     Highways &amp; Streets</t>
  </si>
  <si>
    <t xml:space="preserve">     Solid Waste</t>
  </si>
  <si>
    <t xml:space="preserve">     Health</t>
  </si>
  <si>
    <t xml:space="preserve">     Culture and Recreation</t>
  </si>
  <si>
    <t>4-8</t>
  </si>
  <si>
    <t>Bond Redemption</t>
  </si>
  <si>
    <t xml:space="preserve">     Donations</t>
  </si>
  <si>
    <t xml:space="preserve">     Community Development Block Grant</t>
  </si>
  <si>
    <t xml:space="preserve">     Fire &amp; Police Pension</t>
  </si>
  <si>
    <t xml:space="preserve">     Grants</t>
  </si>
  <si>
    <t>4-9</t>
  </si>
  <si>
    <t>Budgeted Expenditures</t>
  </si>
  <si>
    <t>General/Other</t>
  </si>
  <si>
    <t>Issued during year</t>
  </si>
  <si>
    <t>Retired during year</t>
  </si>
  <si>
    <t>Outstanding at year-end</t>
  </si>
  <si>
    <t>Outstanding at beginning of year</t>
  </si>
  <si>
    <t>Does the entity have a certified mill levy?</t>
  </si>
  <si>
    <t>Entity Wide:</t>
  </si>
  <si>
    <t>FILING METHODS</t>
  </si>
  <si>
    <t>MAIL:</t>
  </si>
  <si>
    <t>FAX:</t>
  </si>
  <si>
    <t>303-869-3061</t>
  </si>
  <si>
    <t>EMAIL:</t>
  </si>
  <si>
    <t>osa.lg@state.co.us</t>
  </si>
  <si>
    <t>QUESTIONS?</t>
  </si>
  <si>
    <t>IMPORTANT!</t>
  </si>
  <si>
    <t xml:space="preserve">All Applications for Exemption from Audit are subject to review and approval by the Office of the State Auditor.   </t>
  </si>
  <si>
    <t xml:space="preserve">Failure to file an application or denial of the request could cause the local government to lose its exemption from audit for that year and the ensuing year. </t>
  </si>
  <si>
    <r>
      <t xml:space="preserve">EXEMPTIONS FROM AUDIT ARE </t>
    </r>
    <r>
      <rPr>
        <u/>
        <sz val="20"/>
        <color rgb="FF025589"/>
        <rFont val="Arial"/>
        <family val="2"/>
      </rPr>
      <t>NOT</t>
    </r>
    <r>
      <rPr>
        <sz val="20"/>
        <color rgb="FF025589"/>
        <rFont val="Arial"/>
        <family val="2"/>
      </rPr>
      <t xml:space="preserve"> AUTOMATIC</t>
    </r>
  </si>
  <si>
    <r>
      <t xml:space="preserve">To qualify for exemption from audit, a local government must complete an Application for Exemption from Audit </t>
    </r>
    <r>
      <rPr>
        <u/>
        <sz val="12"/>
        <color rgb="FF025589"/>
        <rFont val="Arial"/>
        <family val="2"/>
      </rPr>
      <t>EACH YEAR</t>
    </r>
    <r>
      <rPr>
        <sz val="12"/>
        <color rgb="FF025589"/>
        <rFont val="Arial"/>
        <family val="2"/>
      </rPr>
      <t xml:space="preserve"> and submit it to the Office of the State Auditor (OSA) for approval.</t>
    </r>
  </si>
  <si>
    <r>
      <t>READ</t>
    </r>
    <r>
      <rPr>
        <sz val="15"/>
        <color theme="0"/>
        <rFont val="Arial"/>
        <family val="2"/>
      </rPr>
      <t xml:space="preserve"> </t>
    </r>
    <r>
      <rPr>
        <b/>
        <u/>
        <sz val="15"/>
        <color theme="0"/>
        <rFont val="Arial"/>
        <family val="2"/>
      </rPr>
      <t>ALL</t>
    </r>
    <r>
      <rPr>
        <b/>
        <sz val="15"/>
        <color theme="0"/>
        <rFont val="Arial"/>
        <family val="2"/>
      </rPr>
      <t xml:space="preserve"> INSTRUCTIONS BEFORE COMPLETING AND SUBMITTING THIS FORM</t>
    </r>
  </si>
  <si>
    <t>LONG FORM</t>
  </si>
  <si>
    <r>
      <t xml:space="preserve">PRIOR YEAR FORMS ARE OBSOLETE AND WILL </t>
    </r>
    <r>
      <rPr>
        <u/>
        <sz val="12"/>
        <color rgb="FF025589"/>
        <rFont val="Arial"/>
        <family val="2"/>
      </rPr>
      <t>NOT</t>
    </r>
    <r>
      <rPr>
        <sz val="12"/>
        <color rgb="FF025589"/>
        <rFont val="Arial"/>
        <family val="2"/>
      </rPr>
      <t xml:space="preserve"> BE ACCEPTED.</t>
    </r>
  </si>
  <si>
    <r>
      <t xml:space="preserve">APPLICATIONS SUBMITTED ON FORMS OTHER THAN THOSE PRESCRIBED BY THE OSA WILL </t>
    </r>
    <r>
      <rPr>
        <u/>
        <sz val="12"/>
        <color rgb="FF025589"/>
        <rFont val="Arial"/>
        <family val="2"/>
      </rPr>
      <t>NOT</t>
    </r>
    <r>
      <rPr>
        <sz val="12"/>
        <color rgb="FF025589"/>
        <rFont val="Arial"/>
        <family val="2"/>
      </rPr>
      <t xml:space="preserve"> BE ACCEPTED.</t>
    </r>
  </si>
  <si>
    <r>
      <t xml:space="preserve">APPLICATIONS </t>
    </r>
    <r>
      <rPr>
        <u/>
        <sz val="12"/>
        <color rgb="FF025589"/>
        <rFont val="Arial"/>
        <family val="2"/>
      </rPr>
      <t>MUST</t>
    </r>
    <r>
      <rPr>
        <sz val="12"/>
        <color rgb="FF025589"/>
        <rFont val="Arial"/>
        <family val="2"/>
      </rPr>
      <t xml:space="preserve"> BE FULLY AND ACCURATELY COMPLETED.</t>
    </r>
  </si>
  <si>
    <t>CHECKLIST</t>
  </si>
  <si>
    <t>Has the preparer signed the application?</t>
  </si>
  <si>
    <r>
      <t xml:space="preserve">Has the application been </t>
    </r>
    <r>
      <rPr>
        <u/>
        <sz val="12"/>
        <color rgb="FF025589"/>
        <rFont val="Arial"/>
        <family val="2"/>
      </rPr>
      <t>PERSONALLY</t>
    </r>
    <r>
      <rPr>
        <sz val="12"/>
        <color rgb="FF025589"/>
        <rFont val="Arial"/>
        <family val="2"/>
      </rPr>
      <t xml:space="preserve"> reviewed and approved by the governing body?</t>
    </r>
  </si>
  <si>
    <t>Are all sections of the form complete, including responses to all of the questions?</t>
  </si>
  <si>
    <t>Did you include any relevant explanations for unusual items in the appropriate spaces at the end of each section?</t>
  </si>
  <si>
    <t>Will this application be submitted via Fax or Email?</t>
  </si>
  <si>
    <r>
      <t xml:space="preserve">Does the resolution state that the governing body </t>
    </r>
    <r>
      <rPr>
        <u/>
        <sz val="12"/>
        <color rgb="FF025589"/>
        <rFont val="Arial"/>
        <family val="2"/>
      </rPr>
      <t>PERSONALLY</t>
    </r>
    <r>
      <rPr>
        <sz val="12"/>
        <color rgb="FF025589"/>
        <rFont val="Arial"/>
        <family val="2"/>
      </rPr>
      <t xml:space="preserve"> reviewed and approved the resolution in an open public meeting?</t>
    </r>
  </si>
  <si>
    <r>
      <t xml:space="preserve">Has the resolution been signed by a </t>
    </r>
    <r>
      <rPr>
        <u/>
        <sz val="12"/>
        <color rgb="FF025589"/>
        <rFont val="Arial"/>
        <family val="2"/>
      </rPr>
      <t>MAJORITY</t>
    </r>
    <r>
      <rPr>
        <sz val="12"/>
        <color rgb="FF025589"/>
        <rFont val="Arial"/>
        <family val="2"/>
      </rPr>
      <t xml:space="preserve"> of the governing body? (See sample resolution.)</t>
    </r>
  </si>
  <si>
    <t>Will this application be submitted via a mail service? (e.g. US Post Office, FedEx, UPS, courier.)</t>
  </si>
  <si>
    <r>
      <t xml:space="preserve">If yes, does the application include </t>
    </r>
    <r>
      <rPr>
        <u/>
        <sz val="12"/>
        <color rgb="FF025589"/>
        <rFont val="Arial"/>
        <family val="2"/>
      </rPr>
      <t>ORIGINAL INK SIGNATURES</t>
    </r>
    <r>
      <rPr>
        <sz val="12"/>
        <color rgb="FF025589"/>
        <rFont val="Arial"/>
        <family val="2"/>
      </rPr>
      <t xml:space="preserve"> from the </t>
    </r>
    <r>
      <rPr>
        <u/>
        <sz val="12"/>
        <color rgb="FF025589"/>
        <rFont val="Arial"/>
        <family val="2"/>
      </rPr>
      <t>MAJORITY</t>
    </r>
    <r>
      <rPr>
        <sz val="12"/>
        <color rgb="FF025589"/>
        <rFont val="Arial"/>
        <family val="2"/>
      </rPr>
      <t xml:space="preserve"> of the governing body?</t>
    </r>
  </si>
  <si>
    <t>APPLICATION FOR EXEMPTION FROM AUDIT</t>
  </si>
  <si>
    <t>NAME OF GOVERNMENT</t>
  </si>
  <si>
    <t>For the Year Ended</t>
  </si>
  <si>
    <t>ADDRESS</t>
  </si>
  <si>
    <t>CONTACT PERSON</t>
  </si>
  <si>
    <t>PHONE</t>
  </si>
  <si>
    <t>EMAIL</t>
  </si>
  <si>
    <t>FAX</t>
  </si>
  <si>
    <t>NAME:</t>
  </si>
  <si>
    <t>TITLE</t>
  </si>
  <si>
    <t>YES</t>
  </si>
  <si>
    <t>NO</t>
  </si>
  <si>
    <t xml:space="preserve">  PART 12 - GOVERNING BODY APPROVAL</t>
  </si>
  <si>
    <t>RELATIONSHIP TO ENTITY</t>
  </si>
  <si>
    <r>
      <rPr>
        <sz val="20"/>
        <color theme="0"/>
        <rFont val="Arial"/>
        <family val="2"/>
      </rPr>
      <t>PREPARER</t>
    </r>
    <r>
      <rPr>
        <sz val="12"/>
        <color theme="0"/>
        <rFont val="Arial"/>
        <family val="2"/>
      </rPr>
      <t xml:space="preserve"> (SIGNATURE REQUIRED)</t>
    </r>
  </si>
  <si>
    <t>If Yes, date filed:</t>
  </si>
  <si>
    <t>Line #</t>
  </si>
  <si>
    <t>Has the entity filed for, or has the district filed, a Title 32, Article 1 Special District Notice of Inactive Status during the year?  [Applicable to Title 32 special districts only, pursuant to Sections 32-1-103 (9.3) and 32-1-104 (3), C.R.S.]</t>
  </si>
  <si>
    <t xml:space="preserve">     All Other Liabilities (specify)</t>
  </si>
  <si>
    <t xml:space="preserve">NOTE: Attach additional sheets as necessary. </t>
  </si>
  <si>
    <t>* Indicate Name of Fund</t>
  </si>
  <si>
    <t>Net Position, January 1 from December 31 prior year report</t>
  </si>
  <si>
    <t>Fund Balance, January 1 from December 31 prior year report</t>
  </si>
  <si>
    <t>TOTAL CURRENT LIABILITIES</t>
  </si>
  <si>
    <t>TOTAL ASSETS AND DEFERRED OUTFLOWS</t>
  </si>
  <si>
    <t>TOTAL DEFERRED OUTFLOWS OF RESOURCES</t>
  </si>
  <si>
    <t>TOTAL DEFERRED INFLOWS OF RESOURCES</t>
  </si>
  <si>
    <t>TOTAL</t>
  </si>
  <si>
    <t>TOTAL CASH DEPOSITS</t>
  </si>
  <si>
    <t>TOTAL INVESTMENTS</t>
  </si>
  <si>
    <t>TOTAL CASH AND INVESTMENTS</t>
  </si>
  <si>
    <t>AMOUNT</t>
  </si>
  <si>
    <t>6-4</t>
  </si>
  <si>
    <t xml:space="preserve"> </t>
  </si>
  <si>
    <t>Notes</t>
  </si>
  <si>
    <t xml:space="preserve">Note: An election to exempt the government from the spending limitations of TABOR does not exempt the government from the 3 percent emergency reserve requirement. All governments should determine if they meet this requirement of TABOR. </t>
  </si>
  <si>
    <r>
      <t>NEW name</t>
    </r>
    <r>
      <rPr>
        <b/>
        <sz val="12"/>
        <color rgb="FF025589"/>
        <rFont val="Arial"/>
        <family val="2"/>
      </rPr>
      <t/>
    </r>
  </si>
  <si>
    <t>PRIOR name</t>
  </si>
  <si>
    <r>
      <t xml:space="preserve">Board Member          </t>
    </r>
    <r>
      <rPr>
        <b/>
        <sz val="14"/>
        <color rgb="FF025589"/>
        <rFont val="Arial"/>
        <family val="2"/>
      </rPr>
      <t xml:space="preserve"> 1</t>
    </r>
  </si>
  <si>
    <r>
      <t xml:space="preserve">Board Member          </t>
    </r>
    <r>
      <rPr>
        <b/>
        <sz val="14"/>
        <color rgb="FF025589"/>
        <rFont val="Arial"/>
        <family val="2"/>
      </rPr>
      <t xml:space="preserve"> 2</t>
    </r>
  </si>
  <si>
    <r>
      <t xml:space="preserve">Board Member          </t>
    </r>
    <r>
      <rPr>
        <b/>
        <sz val="14"/>
        <color rgb="FF025589"/>
        <rFont val="Arial"/>
        <family val="2"/>
      </rPr>
      <t xml:space="preserve"> 3</t>
    </r>
  </si>
  <si>
    <r>
      <t xml:space="preserve">Board Member           </t>
    </r>
    <r>
      <rPr>
        <b/>
        <sz val="14"/>
        <color rgb="FF025589"/>
        <rFont val="Arial"/>
        <family val="2"/>
      </rPr>
      <t>4</t>
    </r>
  </si>
  <si>
    <r>
      <t xml:space="preserve">Board Member           </t>
    </r>
    <r>
      <rPr>
        <b/>
        <sz val="14"/>
        <color rgb="FF025589"/>
        <rFont val="Arial"/>
        <family val="2"/>
      </rPr>
      <t>5</t>
    </r>
  </si>
  <si>
    <r>
      <t xml:space="preserve">Board Member           </t>
    </r>
    <r>
      <rPr>
        <b/>
        <sz val="14"/>
        <color rgb="FF025589"/>
        <rFont val="Arial"/>
        <family val="2"/>
      </rPr>
      <t>6</t>
    </r>
  </si>
  <si>
    <r>
      <t xml:space="preserve">Board Member           </t>
    </r>
    <r>
      <rPr>
        <b/>
        <sz val="14"/>
        <color rgb="FF025589"/>
        <rFont val="Arial"/>
        <family val="2"/>
      </rPr>
      <t>7</t>
    </r>
  </si>
  <si>
    <t>Print Board Member's Name</t>
  </si>
  <si>
    <r>
      <t xml:space="preserve">A </t>
    </r>
    <r>
      <rPr>
        <b/>
        <u/>
        <sz val="12"/>
        <color theme="0"/>
        <rFont val="Arial"/>
        <family val="2"/>
      </rPr>
      <t>MAJORITY</t>
    </r>
    <r>
      <rPr>
        <b/>
        <sz val="12"/>
        <color theme="0"/>
        <rFont val="Arial"/>
        <family val="2"/>
      </rPr>
      <t xml:space="preserve"> of the governing board members must complete and sign in the column below. </t>
    </r>
  </si>
  <si>
    <t>EXAMPLE - DO NOT FILL OUT THIS PAGE</t>
  </si>
  <si>
    <r>
      <rPr>
        <sz val="12"/>
        <color theme="0"/>
        <rFont val="Arial"/>
        <family val="2"/>
      </rPr>
      <t>This sample resolution/ordinance for exemption from audit is provided as an example of the documentation that is required, the wording may be used as a basis for your own local government document, if needed, however you MUST draft your own ordinance or resolution making any changes where applicable. Legal counsel should be consulted regarding any questions.</t>
    </r>
    <r>
      <rPr>
        <sz val="11"/>
        <rFont val="Arial"/>
        <family val="2"/>
      </rPr>
      <t xml:space="preserve">
</t>
    </r>
  </si>
  <si>
    <t>CERTIFICATION OF PREPARER</t>
  </si>
  <si>
    <r>
      <t xml:space="preserve">  </t>
    </r>
    <r>
      <rPr>
        <b/>
        <sz val="20"/>
        <color theme="0"/>
        <rFont val="Arial"/>
        <family val="2"/>
      </rPr>
      <t>PART 1 - FINANCIAL STATEMENTS - BALANCE SHEET</t>
    </r>
  </si>
  <si>
    <r>
      <t xml:space="preserve">  </t>
    </r>
    <r>
      <rPr>
        <b/>
        <sz val="20"/>
        <color theme="0"/>
        <rFont val="Arial"/>
        <family val="2"/>
      </rPr>
      <t>PART 2 - FINANCIAL STATEMENTS - OPERATING STATEMENT - REVENUES</t>
    </r>
  </si>
  <si>
    <r>
      <t xml:space="preserve">  </t>
    </r>
    <r>
      <rPr>
        <b/>
        <sz val="20"/>
        <color theme="0"/>
        <rFont val="Arial"/>
        <family val="2"/>
      </rPr>
      <t>PART 3 - FINANCIAL STATEMENTS - OPERATING STATEMENT - EXPENDITURES</t>
    </r>
  </si>
  <si>
    <t xml:space="preserve"> PART 7 - PENSION INFORMATION</t>
  </si>
  <si>
    <t xml:space="preserve"> (add lines 1-1 through 1-10)                  TOTAL ASSETS </t>
  </si>
  <si>
    <t>(add lines 1-19 through 1-27)             TOTAL LIABILITIES</t>
  </si>
  <si>
    <t>1-36</t>
  </si>
  <si>
    <t>1-37</t>
  </si>
  <si>
    <t>Add lines 1-28, 1-29 and 1-36
This total should be the same as line 1-13                            
TOTAL LIABILITIES, DEFERRED INFLOWS, AND NET POSITION</t>
  </si>
  <si>
    <t>Nonspendable Prepaid</t>
  </si>
  <si>
    <t>Nonspendable Inventory</t>
  </si>
  <si>
    <t>Add lines 1-28, 1-29 and 1-36 
This total should be the same as line 1-13
TOTAL LIABILITIES, DEFERRED INFLOWS, AND FUND BALANCE</t>
  </si>
  <si>
    <t xml:space="preserve">Add lines 2-25 through 2-27                      
TOTAL OTHER FINANCING SOURCES </t>
  </si>
  <si>
    <t xml:space="preserve"> Add lines 2-24 and 2-28          
TOTAL REVENUES AND OTHER FINANCING SOURCES</t>
  </si>
  <si>
    <t xml:space="preserve"> Add lines 2-24 and 2-28
TOTAL REVENUES AND OTHER FINANCING SOURCES</t>
  </si>
  <si>
    <t xml:space="preserve">        Add lines 2-25 through 2-27
TOTAL OTHER FINANCING SOURCES </t>
  </si>
  <si>
    <t>Add lines 2-8 through 2-23
TOTAL REVENUES</t>
  </si>
  <si>
    <t>Add lines 2-1 through 2-7
TOTAL TAX REVENUE</t>
  </si>
  <si>
    <t xml:space="preserve">      (Add lines 3-23 through 3-28)                                     TOTAL TRANSFERS AND OTHER EXPENDITURES</t>
  </si>
  <si>
    <t>(Line 3-26, plus line 3-27, less line 3-24, less line 3-25) TOTAL GAAP RECONCILING ITEMS</t>
  </si>
  <si>
    <r>
      <t xml:space="preserve">Net Position, December 31 
Line 3-30 plus line 3-31
</t>
    </r>
    <r>
      <rPr>
        <b/>
        <sz val="12"/>
        <color rgb="FF025589"/>
        <rFont val="Arial"/>
        <family val="2"/>
      </rPr>
      <t>This total should be the same as line 1-36.</t>
    </r>
  </si>
  <si>
    <t>N/A</t>
  </si>
  <si>
    <t xml:space="preserve">     Developer Principal Repayments</t>
  </si>
  <si>
    <t xml:space="preserve">     Developer Interest Repayments</t>
  </si>
  <si>
    <t>Governmental Funds 
(Modified Accrual Basis)</t>
  </si>
  <si>
    <t>Proprietary/Fiduciary Funds 
(Cash or Budgetary Basis)</t>
  </si>
  <si>
    <t>Governmental Activity should be reported on the Modified Accrual Basis</t>
  </si>
  <si>
    <t>YEAR-END Total of ALL Checking and Savings accounts</t>
  </si>
  <si>
    <t>Are the entity's Investments legal in accordance with Section 24-75-601, et. seq., C.R.S.?</t>
  </si>
  <si>
    <t>Proprietary Activity should be reported on the Cash or Budgetary Basis -- A Budget to GAAP reconciliation is provided in Part 3</t>
  </si>
  <si>
    <r>
      <t xml:space="preserve">Fund Balance, December 31 
Sum of Line 3-30, 3-31, and 3-32
</t>
    </r>
    <r>
      <rPr>
        <b/>
        <sz val="12"/>
        <color rgb="FF025589"/>
        <rFont val="Arial"/>
        <family val="2"/>
      </rPr>
      <t>This total should be the same as line 1-36.</t>
    </r>
  </si>
  <si>
    <t xml:space="preserve"> Add lines 1-30 through 1-35
 This total should be the same as line 3-33                       TOTAL FUND BALANCE</t>
  </si>
  <si>
    <r>
      <t xml:space="preserve">Prior Period Adjustment </t>
    </r>
    <r>
      <rPr>
        <b/>
        <sz val="12"/>
        <color rgb="FF025589"/>
        <rFont val="Arial"/>
        <family val="2"/>
      </rPr>
      <t>(MUST explain)</t>
    </r>
  </si>
  <si>
    <t xml:space="preserve">Is the debt repayment schedule attached? If no, MUST explain: </t>
  </si>
  <si>
    <t>Is the entity current in its debt service payments? If no, MUST explain:</t>
  </si>
  <si>
    <t>Has the entity performed an annual inventory of capital assets in accordance with Section 29-1-506, C.R.S.,? If no, MUST explain:</t>
  </si>
  <si>
    <t xml:space="preserve">Did the entity file a current year budget with the Department of Local Affairs, in accordance with Section 29-1-113 C.R.S.?  If no, MUST explain: </t>
  </si>
  <si>
    <t>Did the entity pass an appropriations resolution in accordance with Section 29-1-108 C.R.S.? 
If no, MUST explain:</t>
  </si>
  <si>
    <t>http://www.lexisnexis.com/hottopics/Colorado/</t>
  </si>
  <si>
    <t xml:space="preserve">Are the entity's deposits in an eligible (Public Deposit Protection Act) public depository (Section 11-10.5-101, et seq. C.R.S.)?  If no, MUST explain: </t>
  </si>
  <si>
    <r>
      <t xml:space="preserve">I certify that I am an independent accountant with </t>
    </r>
    <r>
      <rPr>
        <b/>
        <sz val="12"/>
        <color rgb="FF025589"/>
        <rFont val="Arial"/>
        <family val="2"/>
      </rPr>
      <t>knowledge of governmental accountin</t>
    </r>
    <r>
      <rPr>
        <sz val="12"/>
        <color rgb="FF025589"/>
        <rFont val="Arial"/>
        <family val="2"/>
      </rPr>
      <t>g and that the information in the Application is complete and accurate to the best of my knowledge. I am aware that the Audit Law requires that a person independent of the entity complete the application if revenues or expenditure are at least $100,000 but not more than $750,000, and that independent means someone who is separate from the entity.</t>
    </r>
  </si>
  <si>
    <t>Please use this space to provide explanation of any items on this page</t>
  </si>
  <si>
    <t>Add lines 3-1 through 3-21
TOTAL EXPENDITURES</t>
  </si>
  <si>
    <t xml:space="preserve">Has the entity corrected all Prior Year Deficiencies as communicated by the OSA? </t>
  </si>
  <si>
    <t>Please provide the following mills levied for the year reported:</t>
  </si>
  <si>
    <t>Does the entity have capitalized assets?</t>
  </si>
  <si>
    <t>Please indicate the amount appropriated for each fund for the year reported</t>
  </si>
  <si>
    <r>
      <rPr>
        <b/>
        <u/>
        <sz val="12"/>
        <color rgb="FF025589"/>
        <rFont val="Arial"/>
        <family val="2"/>
      </rPr>
      <t>GOVERNMENTAL ACTIVITY</t>
    </r>
    <r>
      <rPr>
        <b/>
        <sz val="12"/>
        <color rgb="FF025589"/>
        <rFont val="Arial"/>
        <family val="2"/>
      </rPr>
      <t xml:space="preserve"> </t>
    </r>
    <r>
      <rPr>
        <sz val="12"/>
        <color rgb="FF025589"/>
        <rFont val="Arial"/>
        <family val="2"/>
      </rPr>
      <t>SHOULD BE REPORTED ON THE</t>
    </r>
    <r>
      <rPr>
        <b/>
        <sz val="12"/>
        <color rgb="FF025589"/>
        <rFont val="Arial"/>
        <family val="2"/>
      </rPr>
      <t xml:space="preserve"> </t>
    </r>
    <r>
      <rPr>
        <b/>
        <u/>
        <sz val="12"/>
        <color rgb="FF025589"/>
        <rFont val="Arial"/>
        <family val="2"/>
      </rPr>
      <t>MODIFIED ACCRUAL BASIS</t>
    </r>
    <r>
      <rPr>
        <b/>
        <sz val="12"/>
        <color rgb="FF025589"/>
        <rFont val="Arial"/>
        <family val="2"/>
      </rPr>
      <t xml:space="preserve">
</t>
    </r>
    <r>
      <rPr>
        <b/>
        <u/>
        <sz val="12"/>
        <color rgb="FF025589"/>
        <rFont val="Arial"/>
        <family val="2"/>
      </rPr>
      <t>PROPRIETARY ACTIVITY</t>
    </r>
    <r>
      <rPr>
        <b/>
        <sz val="12"/>
        <color rgb="FF025589"/>
        <rFont val="Arial"/>
        <family val="2"/>
      </rPr>
      <t xml:space="preserve"> </t>
    </r>
    <r>
      <rPr>
        <sz val="12"/>
        <color rgb="FF025589"/>
        <rFont val="Arial"/>
        <family val="2"/>
      </rPr>
      <t>SHOULD BE REPORTED ON A</t>
    </r>
    <r>
      <rPr>
        <b/>
        <sz val="12"/>
        <color rgb="FF025589"/>
        <rFont val="Arial"/>
        <family val="2"/>
      </rPr>
      <t xml:space="preserve"> </t>
    </r>
    <r>
      <rPr>
        <b/>
        <u/>
        <sz val="12"/>
        <color rgb="FF025589"/>
        <rFont val="Arial"/>
        <family val="2"/>
      </rPr>
      <t>BUDGETARY BASIS</t>
    </r>
  </si>
  <si>
    <r>
      <t xml:space="preserve">FOR LOCAL GOVERNMENTS WITH </t>
    </r>
    <r>
      <rPr>
        <u/>
        <sz val="14"/>
        <color theme="0"/>
        <rFont val="Arial"/>
        <family val="2"/>
      </rPr>
      <t>EITHER</t>
    </r>
    <r>
      <rPr>
        <sz val="14"/>
        <color theme="0"/>
        <rFont val="Arial"/>
        <family val="2"/>
      </rPr>
      <t xml:space="preserve"> REVENUES </t>
    </r>
    <r>
      <rPr>
        <u/>
        <sz val="14"/>
        <color theme="0"/>
        <rFont val="Arial"/>
        <family val="2"/>
      </rPr>
      <t>OR</t>
    </r>
    <r>
      <rPr>
        <sz val="14"/>
        <color theme="0"/>
        <rFont val="Arial"/>
        <family val="2"/>
      </rPr>
      <t xml:space="preserve"> EXPENDITURES </t>
    </r>
    <r>
      <rPr>
        <u/>
        <sz val="26"/>
        <color theme="0"/>
        <rFont val="Arial"/>
        <family val="2"/>
      </rPr>
      <t>MORE THAN $100,000 BUT NOT MORE THAN $750,000</t>
    </r>
  </si>
  <si>
    <r>
      <t xml:space="preserve">ALL APPLICATIONS MUST BE FILED WITH THE OSA </t>
    </r>
    <r>
      <rPr>
        <u/>
        <sz val="12"/>
        <color rgb="FF025589"/>
        <rFont val="Arial"/>
        <family val="2"/>
      </rPr>
      <t>WITHIN 3 MONTHS</t>
    </r>
    <r>
      <rPr>
        <sz val="12"/>
        <color rgb="FF025589"/>
        <rFont val="Arial"/>
        <family val="2"/>
      </rPr>
      <t xml:space="preserve"> AFTER THE ACCOUNTING YEAR-END. FOR EXAMPLE, APPLICATIONS MUST BE RECEIVED BY THE OSA ON OR BEFORE MARCH 31 FOR GOVERNMENTS WITH A DECEMBER 31 YEAR-END.</t>
    </r>
  </si>
  <si>
    <r>
      <t xml:space="preserve">POSTMARK DATES WILL </t>
    </r>
    <r>
      <rPr>
        <u/>
        <sz val="12"/>
        <color theme="0"/>
        <rFont val="Arial"/>
        <family val="2"/>
      </rPr>
      <t>NOT</t>
    </r>
    <r>
      <rPr>
        <sz val="12"/>
        <color theme="0"/>
        <rFont val="Arial"/>
        <family val="2"/>
      </rPr>
      <t xml:space="preserve"> BE ACCEPTED</t>
    </r>
  </si>
  <si>
    <r>
      <t xml:space="preserve">In that event, AN AUDIT </t>
    </r>
    <r>
      <rPr>
        <u/>
        <sz val="12"/>
        <color theme="0"/>
        <rFont val="Arial"/>
        <family val="2"/>
      </rPr>
      <t>SHALL BE</t>
    </r>
    <r>
      <rPr>
        <sz val="12"/>
        <color theme="0"/>
        <rFont val="Arial"/>
        <family val="2"/>
      </rPr>
      <t xml:space="preserve"> REQUIRED.</t>
    </r>
  </si>
  <si>
    <r>
      <t xml:space="preserve">If your local government has either revenues or expenditures of LESS than $100,000, use the </t>
    </r>
    <r>
      <rPr>
        <u/>
        <sz val="12"/>
        <color theme="0"/>
        <rFont val="Arial"/>
        <family val="2"/>
      </rPr>
      <t>SHORT FORM</t>
    </r>
    <r>
      <rPr>
        <sz val="12"/>
        <color theme="0"/>
        <rFont val="Arial"/>
        <family val="2"/>
      </rPr>
      <t>.</t>
    </r>
  </si>
  <si>
    <t>FOR YOUR REFERENCE, COLORADO REVISED STATUTES CAN BE FOUND AT THIS ADDRESS:</t>
  </si>
  <si>
    <r>
      <t xml:space="preserve">DATE PREPARED 
</t>
    </r>
    <r>
      <rPr>
        <sz val="8"/>
        <color rgb="FF025589"/>
        <rFont val="Arial"/>
        <family val="2"/>
      </rPr>
      <t>(Must be Completed prior to Board approval)</t>
    </r>
  </si>
  <si>
    <r>
      <t xml:space="preserve">FIRM NAME </t>
    </r>
    <r>
      <rPr>
        <sz val="9"/>
        <color rgb="FF025589"/>
        <rFont val="Arial"/>
        <family val="2"/>
      </rPr>
      <t xml:space="preserve">(if applicable) </t>
    </r>
  </si>
  <si>
    <r>
      <t xml:space="preserve">     Capital Assets, net                                                     </t>
    </r>
    <r>
      <rPr>
        <sz val="9"/>
        <color rgb="FF025589"/>
        <rFont val="Arial"/>
        <family val="2"/>
      </rPr>
      <t>(from Part 6-4)</t>
    </r>
  </si>
  <si>
    <r>
      <t xml:space="preserve">     Other Long Term Assets </t>
    </r>
    <r>
      <rPr>
        <sz val="9"/>
        <color rgb="FF025589"/>
        <rFont val="Arial"/>
        <family val="2"/>
      </rPr>
      <t>(specify)</t>
    </r>
  </si>
  <si>
    <r>
      <t xml:space="preserve">     All Other Assets</t>
    </r>
    <r>
      <rPr>
        <sz val="9"/>
        <color rgb="FF025589"/>
        <rFont val="Arial"/>
        <family val="2"/>
      </rPr>
      <t xml:space="preserve"> (specify)</t>
    </r>
  </si>
  <si>
    <r>
      <t xml:space="preserve">     Other Liabilities </t>
    </r>
    <r>
      <rPr>
        <sz val="9"/>
        <color rgb="FF025589"/>
        <rFont val="Arial"/>
        <family val="2"/>
      </rPr>
      <t>(specify)</t>
    </r>
  </si>
  <si>
    <r>
      <t xml:space="preserve">    Restricted</t>
    </r>
    <r>
      <rPr>
        <sz val="9"/>
        <color rgb="FF025589"/>
        <rFont val="Arial"/>
        <family val="2"/>
      </rPr>
      <t xml:space="preserve"> (specify):</t>
    </r>
  </si>
  <si>
    <r>
      <t xml:space="preserve">    Committed</t>
    </r>
    <r>
      <rPr>
        <sz val="9"/>
        <color rgb="FF025589"/>
        <rFont val="Arial"/>
        <family val="2"/>
      </rPr>
      <t>: (specify)</t>
    </r>
  </si>
  <si>
    <r>
      <t xml:space="preserve">    Assigned </t>
    </r>
    <r>
      <rPr>
        <sz val="9"/>
        <color rgb="FF025589"/>
        <rFont val="Arial"/>
        <family val="2"/>
      </rPr>
      <t>(specify)</t>
    </r>
  </si>
  <si>
    <t>GRAND TOTALS</t>
  </si>
  <si>
    <t>GRAND TOTAL</t>
  </si>
  <si>
    <r>
      <t xml:space="preserve">     Other</t>
    </r>
    <r>
      <rPr>
        <sz val="9"/>
        <color rgb="FF025589"/>
        <rFont val="Arial"/>
        <family val="2"/>
      </rPr>
      <t xml:space="preserve"> (specify)</t>
    </r>
  </si>
  <si>
    <r>
      <t xml:space="preserve">          Other</t>
    </r>
    <r>
      <rPr>
        <sz val="9"/>
        <color rgb="FF025589"/>
        <rFont val="Arial"/>
        <family val="2"/>
      </rPr>
      <t xml:space="preserve"> (specify):</t>
    </r>
  </si>
  <si>
    <r>
      <t xml:space="preserve">   All Other </t>
    </r>
    <r>
      <rPr>
        <sz val="9"/>
        <color rgb="FF025589"/>
        <rFont val="Arial"/>
        <family val="2"/>
      </rPr>
      <t>(specify):</t>
    </r>
  </si>
  <si>
    <r>
      <t xml:space="preserve">Tax </t>
    </r>
    <r>
      <rPr>
        <sz val="9"/>
        <color rgb="FF025589"/>
        <rFont val="Arial"/>
        <family val="2"/>
      </rPr>
      <t>(property, SO, sales, etc.):</t>
    </r>
  </si>
  <si>
    <r>
      <t xml:space="preserve">Other </t>
    </r>
    <r>
      <rPr>
        <sz val="9"/>
        <color rgb="FF025589"/>
        <rFont val="Arial"/>
        <family val="2"/>
      </rPr>
      <t>(gifts, donations, etc.):</t>
    </r>
  </si>
  <si>
    <r>
      <t xml:space="preserve">Accumulated Depreciation </t>
    </r>
    <r>
      <rPr>
        <sz val="9"/>
        <color rgb="FF025589"/>
        <rFont val="Arial"/>
        <family val="2"/>
      </rPr>
      <t>(Enter a negative, or credit, balance)</t>
    </r>
  </si>
  <si>
    <r>
      <t xml:space="preserve">Construction In Progress </t>
    </r>
    <r>
      <rPr>
        <sz val="9"/>
        <color rgb="FF025589"/>
        <rFont val="Arial"/>
        <family val="2"/>
      </rPr>
      <t>(CIP)</t>
    </r>
  </si>
  <si>
    <r>
      <t xml:space="preserve">Other </t>
    </r>
    <r>
      <rPr>
        <sz val="9"/>
        <color rgb="FF025589"/>
        <rFont val="Arial"/>
        <family val="2"/>
      </rPr>
      <t>(explain):</t>
    </r>
  </si>
  <si>
    <r>
      <t>Investments</t>
    </r>
    <r>
      <rPr>
        <sz val="9"/>
        <color rgb="FF025589"/>
        <rFont val="Arial"/>
        <family val="2"/>
      </rPr>
      <t xml:space="preserve"> (if investment is a mutual fund, please list underlying investments):</t>
    </r>
  </si>
  <si>
    <r>
      <t>Other</t>
    </r>
    <r>
      <rPr>
        <sz val="9"/>
        <color rgb="FF025589"/>
        <rFont val="Arial"/>
        <family val="2"/>
      </rPr>
      <t xml:space="preserve"> (specify): </t>
    </r>
  </si>
  <si>
    <r>
      <t xml:space="preserve">          Other </t>
    </r>
    <r>
      <rPr>
        <sz val="9"/>
        <color rgb="FF025589"/>
        <rFont val="Arial"/>
        <family val="2"/>
      </rPr>
      <t>(specify):</t>
    </r>
  </si>
  <si>
    <r>
      <t xml:space="preserve">        All Other </t>
    </r>
    <r>
      <rPr>
        <sz val="9"/>
        <color rgb="FF025589"/>
        <rFont val="Arial"/>
        <family val="2"/>
      </rPr>
      <t>(specify):</t>
    </r>
  </si>
  <si>
    <r>
      <t xml:space="preserve">          All Other </t>
    </r>
    <r>
      <rPr>
        <sz val="9"/>
        <color rgb="FF025589"/>
        <rFont val="Arial"/>
        <family val="2"/>
      </rPr>
      <t>(specify):</t>
    </r>
  </si>
  <si>
    <r>
      <t xml:space="preserve">     Highway Users Tax Funds</t>
    </r>
    <r>
      <rPr>
        <sz val="9"/>
        <color rgb="FF025589"/>
        <rFont val="Arial"/>
        <family val="2"/>
      </rPr>
      <t xml:space="preserve"> (HUTF)</t>
    </r>
  </si>
  <si>
    <r>
      <t xml:space="preserve">     Conservation Trust Funds </t>
    </r>
    <r>
      <rPr>
        <sz val="9"/>
        <color rgb="FF025589"/>
        <rFont val="Arial"/>
        <family val="2"/>
      </rPr>
      <t>(Lottery)</t>
    </r>
  </si>
  <si>
    <r>
      <t xml:space="preserve">     Highway Users Tax Funds </t>
    </r>
    <r>
      <rPr>
        <sz val="9"/>
        <color rgb="FF025589"/>
        <rFont val="Arial"/>
        <family val="2"/>
      </rPr>
      <t>(HUTF)</t>
    </r>
  </si>
  <si>
    <r>
      <t xml:space="preserve">     Conservation Trust Funds</t>
    </r>
    <r>
      <rPr>
        <sz val="9"/>
        <color rgb="FF025589"/>
        <rFont val="Arial"/>
        <family val="2"/>
      </rPr>
      <t xml:space="preserve"> (Lottery)</t>
    </r>
  </si>
  <si>
    <r>
      <t xml:space="preserve">     Other Tax Revenue </t>
    </r>
    <r>
      <rPr>
        <sz val="9"/>
        <color rgb="FF025589"/>
        <rFont val="Arial"/>
        <family val="2"/>
      </rPr>
      <t>(specify)</t>
    </r>
    <r>
      <rPr>
        <b/>
        <sz val="9"/>
        <color rgb="FF025589"/>
        <rFont val="Arial"/>
        <family val="2"/>
      </rPr>
      <t>:</t>
    </r>
  </si>
  <si>
    <r>
      <t xml:space="preserve">     Other Tax Revenue</t>
    </r>
    <r>
      <rPr>
        <sz val="9"/>
        <color rgb="FF025589"/>
        <rFont val="Arial"/>
        <family val="2"/>
      </rPr>
      <t xml:space="preserve"> (specify)</t>
    </r>
    <r>
      <rPr>
        <b/>
        <sz val="9"/>
        <color rgb="FF025589"/>
        <rFont val="Arial"/>
        <family val="2"/>
      </rPr>
      <t>:</t>
    </r>
  </si>
  <si>
    <r>
      <t>Please complete the following debt schedule, if applicable:</t>
    </r>
    <r>
      <rPr>
        <sz val="9"/>
        <color rgb="FF025589"/>
        <rFont val="Arial"/>
        <family val="2"/>
      </rPr>
      <t xml:space="preserve"> (please only include principal amounts)</t>
    </r>
  </si>
  <si>
    <t>Under the Local Government Audit Law (Section 29-1-601, et seq., C.R.S.) any local government may apply for an exemption from audit if neither revenues nor expenditures exceed $750,000 for the year.</t>
  </si>
  <si>
    <t>Any preparer of an Application for Exemption from Audit must be an independent accountant with knowledge of governmental accounting.</t>
  </si>
  <si>
    <t>Approval for an exemption from audit is granted only upon the review by the OSA.</t>
  </si>
  <si>
    <r>
      <t xml:space="preserve">     Proprietary Debt Outstanding                         </t>
    </r>
    <r>
      <rPr>
        <sz val="9"/>
        <color rgb="FF025589"/>
        <rFont val="Arial"/>
        <family val="2"/>
      </rPr>
      <t>(from Part 4-4)</t>
    </r>
  </si>
  <si>
    <t>Add lines 1-30 through 1-35
This total should be the same as line 3-33                         
TOTAL NET POSITION</t>
  </si>
  <si>
    <r>
      <t xml:space="preserve">IF GRAND TOTAL REVENUES AND OTHER FINANCING SOURCES for all funds (Line 2-29) are GREATER than $750,000 - </t>
    </r>
    <r>
      <rPr>
        <b/>
        <u/>
        <sz val="12"/>
        <color theme="0"/>
        <rFont val="Arial"/>
        <family val="2"/>
      </rPr>
      <t>STOP.</t>
    </r>
    <r>
      <rPr>
        <b/>
        <sz val="12"/>
        <color theme="0"/>
        <rFont val="Arial"/>
        <family val="2"/>
      </rPr>
      <t xml:space="preserve"> You may not use this form.  An audit may be required. See Section 29-1-604, C.R.S., or contact the OSA Local Government Division at (303) 869-3000 for assistance.</t>
    </r>
  </si>
  <si>
    <r>
      <t xml:space="preserve">IF GRAND TOTAL EXPENDITURES for all funds (Line 3-22) are GREATER than $750,000 - </t>
    </r>
    <r>
      <rPr>
        <b/>
        <sz val="14"/>
        <color theme="0"/>
        <rFont val="Arial"/>
        <family val="2"/>
      </rPr>
      <t>STOP.</t>
    </r>
    <r>
      <rPr>
        <b/>
        <sz val="12"/>
        <color theme="0"/>
        <rFont val="Arial"/>
        <family val="2"/>
      </rPr>
      <t xml:space="preserve"> You may not use this form.  An audit may be required. See Section 29-1-604, C.R.S., or contact the OSA Local Government Division at (303) 869-3000 for assistance.</t>
    </r>
  </si>
  <si>
    <r>
      <t xml:space="preserve">     Other Financing Sources</t>
    </r>
    <r>
      <rPr>
        <sz val="9"/>
        <color rgb="FF025589"/>
        <rFont val="Arial"/>
        <family val="2"/>
      </rPr>
      <t xml:space="preserve"> (Uses) </t>
    </r>
    <r>
      <rPr>
        <sz val="12"/>
        <color rgb="FF025589"/>
        <rFont val="Arial"/>
        <family val="2"/>
      </rPr>
      <t xml:space="preserve">                      </t>
    </r>
    <r>
      <rPr>
        <sz val="9"/>
        <color rgb="FF025589"/>
        <rFont val="Arial"/>
        <family val="2"/>
      </rPr>
      <t>(from line 2-28)</t>
    </r>
  </si>
  <si>
    <r>
      <t xml:space="preserve">     Capital Outlay                                                  </t>
    </r>
    <r>
      <rPr>
        <sz val="9"/>
        <color rgb="FF025589"/>
        <rFont val="Arial"/>
        <family val="2"/>
      </rPr>
      <t>(from line 3-14)</t>
    </r>
  </si>
  <si>
    <r>
      <t xml:space="preserve">     Debt Principal                                                   </t>
    </r>
    <r>
      <rPr>
        <sz val="9"/>
        <color rgb="FF025589"/>
        <rFont val="Arial"/>
        <family val="2"/>
      </rPr>
      <t>(from line 3-15)</t>
    </r>
  </si>
  <si>
    <t>Complete the following Capital Assets table for GOVERNMENTAL FUNDS:</t>
  </si>
  <si>
    <t>Complete the following Capital Assets table for PROPRIETARY FUNDS:</t>
  </si>
  <si>
    <t xml:space="preserve">Below is the certification and approval of the governing board.  By signing the board member is certifying they are a duly elected or appointed officer of the local government. Governing board members may be verified. Also by signing, the board member certifies that this Application for Exemption from Audit has been prepared consistent with Section 29-1-604, C.R.S., which states that a governmental agency with revenue and expenditures of $750,000 or less must have an application prepared by aan independent accountant with knowledge of governmental accounting; completed to the best of their knowledge and is accurate and true. Use additional pages if needed. </t>
  </si>
  <si>
    <t xml:space="preserve">I, ______________________________________, attest that I am a duly elected or appointed board member, and that I have personally reviewed and approve this application for exemption from audit.                                                                                                                                                                                                                                                                                                                                                                                                                     Signed__________________________________                 Date: _____________________                                                                                    My term Expires:______________________                        </t>
  </si>
  <si>
    <t>Interfund Transfers (In)</t>
  </si>
  <si>
    <r>
      <t xml:space="preserve">Interfund Transfers </t>
    </r>
    <r>
      <rPr>
        <sz val="9"/>
        <color rgb="FF025589"/>
        <rFont val="Arial"/>
        <family val="2"/>
      </rPr>
      <t>Out</t>
    </r>
  </si>
  <si>
    <r>
      <t>Other Expenditures</t>
    </r>
    <r>
      <rPr>
        <sz val="9"/>
        <color rgb="FF025589"/>
        <rFont val="Arial"/>
        <family val="2"/>
      </rPr>
      <t xml:space="preserve"> (Revenues)</t>
    </r>
    <r>
      <rPr>
        <b/>
        <sz val="9"/>
        <color rgb="FF025589"/>
        <rFont val="Arial"/>
        <family val="2"/>
      </rPr>
      <t>:</t>
    </r>
  </si>
  <si>
    <r>
      <t xml:space="preserve">Net Interfund Transfers </t>
    </r>
    <r>
      <rPr>
        <sz val="9"/>
        <color rgb="FF025589"/>
        <rFont val="Arial"/>
        <family val="2"/>
      </rPr>
      <t>Out</t>
    </r>
  </si>
  <si>
    <t>Net Interfund Transfers (In)</t>
  </si>
  <si>
    <t>Net Increase (Decrease) in Net Position 
Line 2-29, less line 3-22, plus line 3-29, plus line 3-23, less line 3-24</t>
  </si>
  <si>
    <t>Excess (Deficiency) of Revenues and Other Financing Sources Over (Under) Expenditures 
Line 2-29, less line 3-22, plus line 3-29</t>
  </si>
  <si>
    <t>Have you included a resolution?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</si>
</sst>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1" formatCode="_(* #,##0_);_(* \(#,##0\);_(* &quot;-&quot;_);_(@_)"/>
    <numFmt numFmtId="44" formatCode="_(&quot;$&quot;* #,##0.00_);_(&quot;$&quot;* \(#,##0.00\);_(&quot;$&quot;* &quot;-&quot;??_);_(@_)"/>
    <numFmt numFmtId="164" formatCode="_(&quot;$&quot;* #,##0_);_(&quot;$&quot;* \(#,##0\);_(&quot;$&quot;* &quot;-&quot;??_);_(@_)"/>
  </numFmts>
  <fonts count="96" x14ac:knownFonts="1">
    <font>
      <sz val="10"/>
      <name val="Arial"/>
    </font>
    <font>
      <sz val="10"/>
      <name val="Arial"/>
      <family val="2"/>
    </font>
    <font>
      <sz val="12"/>
      <name val="Arial"/>
      <family val="2"/>
    </font>
    <font>
      <sz val="10"/>
      <name val="Arial"/>
      <family val="2"/>
    </font>
    <font>
      <b/>
      <sz val="10"/>
      <name val="Arial"/>
      <family val="2"/>
    </font>
    <font>
      <b/>
      <sz val="13"/>
      <name val="Arial"/>
      <family val="2"/>
    </font>
    <font>
      <sz val="13"/>
      <name val="Arial"/>
      <family val="2"/>
    </font>
    <font>
      <sz val="12"/>
      <name val="Arial"/>
      <family val="2"/>
    </font>
    <font>
      <sz val="12"/>
      <color indexed="10"/>
      <name val="Arial"/>
      <family val="2"/>
    </font>
    <font>
      <b/>
      <sz val="12"/>
      <name val="Arial"/>
      <family val="2"/>
    </font>
    <font>
      <b/>
      <i/>
      <sz val="12"/>
      <name val="Arial"/>
      <family val="2"/>
    </font>
    <font>
      <i/>
      <sz val="12"/>
      <name val="Arial"/>
      <family val="2"/>
    </font>
    <font>
      <b/>
      <sz val="16"/>
      <name val="Arial"/>
      <family val="2"/>
    </font>
    <font>
      <b/>
      <sz val="9"/>
      <name val="Arial"/>
      <family val="2"/>
    </font>
    <font>
      <b/>
      <sz val="10"/>
      <name val="Arial"/>
      <family val="2"/>
    </font>
    <font>
      <b/>
      <sz val="12"/>
      <name val="Arial"/>
      <family val="2"/>
    </font>
    <font>
      <sz val="11"/>
      <name val="Times New Roman"/>
      <family val="1"/>
    </font>
    <font>
      <b/>
      <sz val="11"/>
      <name val="Times New Roman"/>
      <family val="1"/>
    </font>
    <font>
      <b/>
      <u/>
      <sz val="12"/>
      <name val="Arial"/>
      <family val="2"/>
    </font>
    <font>
      <b/>
      <sz val="14"/>
      <color indexed="10"/>
      <name val="Arial"/>
      <family val="2"/>
    </font>
    <font>
      <i/>
      <sz val="10"/>
      <name val="Arial"/>
      <family val="2"/>
    </font>
    <font>
      <b/>
      <sz val="16"/>
      <color indexed="10"/>
      <name val="Times New Roman"/>
      <family val="1"/>
    </font>
    <font>
      <sz val="11"/>
      <name val="Arial"/>
      <family val="2"/>
    </font>
    <font>
      <sz val="9"/>
      <name val="Arial"/>
      <family val="2"/>
    </font>
    <font>
      <b/>
      <sz val="11"/>
      <name val="Arial"/>
      <family val="2"/>
    </font>
    <font>
      <sz val="10"/>
      <color indexed="10"/>
      <name val="Arial"/>
      <family val="2"/>
    </font>
    <font>
      <sz val="10"/>
      <name val="Wingdings 3"/>
      <family val="1"/>
      <charset val="2"/>
    </font>
    <font>
      <sz val="8"/>
      <name val="Arial"/>
      <family val="2"/>
    </font>
    <font>
      <b/>
      <sz val="14"/>
      <name val="Arial"/>
      <family val="2"/>
    </font>
    <font>
      <b/>
      <sz val="11"/>
      <color indexed="10"/>
      <name val="Arial"/>
      <family val="2"/>
    </font>
    <font>
      <b/>
      <sz val="18"/>
      <name val="Times New Roman"/>
      <family val="1"/>
    </font>
    <font>
      <b/>
      <sz val="18"/>
      <color indexed="10"/>
      <name val="Times New Roman"/>
      <family val="1"/>
    </font>
    <font>
      <sz val="12"/>
      <name val="Times New Roman"/>
      <family val="1"/>
    </font>
    <font>
      <b/>
      <sz val="12"/>
      <name val="Times New Roman"/>
      <family val="1"/>
    </font>
    <font>
      <sz val="12"/>
      <color indexed="10"/>
      <name val="Times New Roman"/>
      <family val="1"/>
    </font>
    <font>
      <u/>
      <sz val="12"/>
      <color indexed="10"/>
      <name val="Times New Roman"/>
      <family val="1"/>
    </font>
    <font>
      <b/>
      <sz val="12"/>
      <color indexed="10"/>
      <name val="Times New Roman"/>
      <family val="1"/>
    </font>
    <font>
      <sz val="12"/>
      <color indexed="30"/>
      <name val="Times New Roman"/>
      <family val="1"/>
    </font>
    <font>
      <u/>
      <sz val="12"/>
      <name val="Times New Roman"/>
      <family val="1"/>
    </font>
    <font>
      <b/>
      <vertAlign val="superscript"/>
      <sz val="12"/>
      <name val="Times New Roman"/>
      <family val="1"/>
    </font>
    <font>
      <b/>
      <sz val="18"/>
      <name val="Arial"/>
      <family val="2"/>
    </font>
    <font>
      <b/>
      <i/>
      <u/>
      <sz val="18"/>
      <name val="Arial"/>
      <family val="2"/>
    </font>
    <font>
      <b/>
      <sz val="22"/>
      <name val="Times New Roman"/>
      <family val="1"/>
    </font>
    <font>
      <u/>
      <sz val="12"/>
      <name val="Arial"/>
      <family val="2"/>
    </font>
    <font>
      <sz val="18"/>
      <name val="Arial"/>
      <family val="2"/>
    </font>
    <font>
      <b/>
      <sz val="11"/>
      <color indexed="8"/>
      <name val="Arial"/>
      <family val="2"/>
    </font>
    <font>
      <b/>
      <sz val="12"/>
      <color indexed="8"/>
      <name val="Arial Rounded MT Bold"/>
      <family val="2"/>
    </font>
    <font>
      <b/>
      <sz val="22"/>
      <name val="Arial"/>
      <family val="2"/>
    </font>
    <font>
      <sz val="20"/>
      <name val="Arial"/>
      <family val="2"/>
    </font>
    <font>
      <sz val="11"/>
      <color indexed="10"/>
      <name val="Arial"/>
      <family val="2"/>
    </font>
    <font>
      <b/>
      <sz val="11"/>
      <color rgb="FFFF0000"/>
      <name val="Times New Roman"/>
      <family val="1"/>
    </font>
    <font>
      <b/>
      <sz val="14"/>
      <color rgb="FFFF0000"/>
      <name val="Arial"/>
      <family val="2"/>
    </font>
    <font>
      <sz val="10"/>
      <color rgb="FF0070C0"/>
      <name val="Arial"/>
      <family val="2"/>
    </font>
    <font>
      <b/>
      <sz val="28"/>
      <color rgb="FFFF0000"/>
      <name val="Arial"/>
      <family val="2"/>
    </font>
    <font>
      <b/>
      <sz val="16"/>
      <color rgb="FFFF0000"/>
      <name val="Arial Rounded MT Bold"/>
      <family val="2"/>
    </font>
    <font>
      <b/>
      <sz val="12"/>
      <color rgb="FFFF0000"/>
      <name val="Times New Roman"/>
      <family val="1"/>
    </font>
    <font>
      <b/>
      <sz val="12"/>
      <color rgb="FFFF0000"/>
      <name val="Arial"/>
      <family val="2"/>
    </font>
    <font>
      <b/>
      <sz val="11"/>
      <color theme="1"/>
      <name val="Arial"/>
      <family val="2"/>
    </font>
    <font>
      <b/>
      <sz val="10"/>
      <color theme="1"/>
      <name val="Arial"/>
      <family val="2"/>
    </font>
    <font>
      <b/>
      <sz val="36"/>
      <color rgb="FFFF0000"/>
      <name val="Arial"/>
      <family val="2"/>
    </font>
    <font>
      <sz val="12"/>
      <color rgb="FF025589"/>
      <name val="Arial"/>
      <family val="2"/>
    </font>
    <font>
      <b/>
      <sz val="20"/>
      <color theme="0"/>
      <name val="Arial"/>
      <family val="2"/>
    </font>
    <font>
      <sz val="14"/>
      <color theme="0"/>
      <name val="Arial"/>
      <family val="2"/>
    </font>
    <font>
      <b/>
      <sz val="15"/>
      <color theme="0"/>
      <name val="Arial"/>
      <family val="2"/>
    </font>
    <font>
      <b/>
      <u/>
      <sz val="15"/>
      <color theme="0"/>
      <name val="Arial"/>
      <family val="2"/>
    </font>
    <font>
      <sz val="15"/>
      <color theme="0"/>
      <name val="Arial"/>
      <family val="2"/>
    </font>
    <font>
      <sz val="12"/>
      <color theme="0"/>
      <name val="Arial"/>
      <family val="2"/>
    </font>
    <font>
      <sz val="20"/>
      <color theme="0"/>
      <name val="Arial"/>
      <family val="2"/>
    </font>
    <font>
      <u/>
      <sz val="12"/>
      <color theme="0"/>
      <name val="Arial"/>
      <family val="2"/>
    </font>
    <font>
      <b/>
      <sz val="28"/>
      <color theme="0"/>
      <name val="Wingdings"/>
      <charset val="2"/>
    </font>
    <font>
      <u/>
      <sz val="10"/>
      <color theme="10"/>
      <name val="Arial"/>
      <family val="2"/>
    </font>
    <font>
      <sz val="20"/>
      <color rgb="FF025589"/>
      <name val="Arial"/>
      <family val="2"/>
    </font>
    <font>
      <sz val="10"/>
      <color rgb="FF025589"/>
      <name val="Arial"/>
      <family val="2"/>
    </font>
    <font>
      <u/>
      <sz val="20"/>
      <color rgb="FF025589"/>
      <name val="Arial"/>
      <family val="2"/>
    </font>
    <font>
      <u/>
      <sz val="12"/>
      <color rgb="FF025589"/>
      <name val="Arial"/>
      <family val="2"/>
    </font>
    <font>
      <b/>
      <sz val="12"/>
      <color rgb="FF025589"/>
      <name val="Arial"/>
      <family val="2"/>
    </font>
    <font>
      <b/>
      <sz val="12"/>
      <color theme="0"/>
      <name val="Arial"/>
      <family val="2"/>
    </font>
    <font>
      <sz val="16"/>
      <color theme="0"/>
      <name val="Arial Rounded MT Bold"/>
      <family val="2"/>
    </font>
    <font>
      <sz val="16"/>
      <color theme="0"/>
      <name val="Arial"/>
      <family val="2"/>
    </font>
    <font>
      <b/>
      <sz val="10"/>
      <color rgb="FF025589"/>
      <name val="Arial"/>
      <family val="2"/>
    </font>
    <font>
      <sz val="10"/>
      <color theme="0"/>
      <name val="Arial"/>
      <family val="2"/>
    </font>
    <font>
      <sz val="11"/>
      <color rgb="FF025589"/>
      <name val="Arial"/>
      <family val="2"/>
    </font>
    <font>
      <b/>
      <u/>
      <sz val="12"/>
      <color theme="0"/>
      <name val="Arial"/>
      <family val="2"/>
    </font>
    <font>
      <b/>
      <sz val="14"/>
      <color theme="0"/>
      <name val="Arial"/>
      <family val="2"/>
    </font>
    <font>
      <b/>
      <sz val="18"/>
      <color theme="0"/>
      <name val="Arial"/>
      <family val="2"/>
    </font>
    <font>
      <b/>
      <sz val="14"/>
      <color rgb="FF025589"/>
      <name val="Arial"/>
      <family val="2"/>
    </font>
    <font>
      <sz val="11"/>
      <color theme="0"/>
      <name val="Arial"/>
      <family val="2"/>
    </font>
    <font>
      <u/>
      <sz val="26"/>
      <color theme="0"/>
      <name val="Arial"/>
      <family val="2"/>
    </font>
    <font>
      <b/>
      <sz val="48"/>
      <color rgb="FFFF0000"/>
      <name val="Arial"/>
      <family val="2"/>
    </font>
    <font>
      <sz val="36"/>
      <color rgb="FF025589"/>
      <name val="Arial"/>
      <family val="2"/>
    </font>
    <font>
      <b/>
      <u/>
      <sz val="12"/>
      <color rgb="FF025589"/>
      <name val="Arial"/>
      <family val="2"/>
    </font>
    <font>
      <u/>
      <sz val="14"/>
      <color theme="10"/>
      <name val="Arial"/>
      <family val="2"/>
    </font>
    <font>
      <u/>
      <sz val="14"/>
      <color theme="0"/>
      <name val="Arial"/>
      <family val="2"/>
    </font>
    <font>
      <sz val="9"/>
      <color rgb="FF025589"/>
      <name val="Arial"/>
      <family val="2"/>
    </font>
    <font>
      <sz val="8"/>
      <color rgb="FF025589"/>
      <name val="Arial"/>
      <family val="2"/>
    </font>
    <font>
      <b/>
      <sz val="9"/>
      <color rgb="FF025589"/>
      <name val="Arial"/>
      <family val="2"/>
    </font>
  </fonts>
  <fills count="20">
    <fill>
      <patternFill patternType="none"/>
    </fill>
    <fill>
      <patternFill patternType="gray125"/>
    </fill>
    <fill>
      <patternFill patternType="solid">
        <fgColor indexed="65"/>
        <bgColor indexed="64"/>
      </patternFill>
    </fill>
    <fill>
      <patternFill patternType="darkUp"/>
    </fill>
    <fill>
      <patternFill patternType="solid">
        <fgColor indexed="13"/>
        <bgColor indexed="64"/>
      </patternFill>
    </fill>
    <fill>
      <patternFill patternType="darkUp">
        <fgColor indexed="9"/>
        <bgColor indexed="8"/>
      </patternFill>
    </fill>
    <fill>
      <patternFill patternType="darkUp">
        <fgColor indexed="9"/>
        <bgColor indexed="9"/>
      </patternFill>
    </fill>
    <fill>
      <patternFill patternType="darkUp">
        <bgColor indexed="9"/>
      </patternFill>
    </fill>
    <fill>
      <patternFill patternType="solid">
        <fgColor rgb="FFFFFF00"/>
        <bgColor indexed="64"/>
      </patternFill>
    </fill>
    <fill>
      <patternFill patternType="solid">
        <fgColor theme="3" tint="0.79998168889431442"/>
        <bgColor indexed="64"/>
      </patternFill>
    </fill>
    <fill>
      <patternFill patternType="solid">
        <fgColor theme="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rgb="FF025589"/>
        <bgColor indexed="64"/>
      </patternFill>
    </fill>
    <fill>
      <patternFill patternType="solid">
        <fgColor rgb="FF910029"/>
        <bgColor indexed="64"/>
      </patternFill>
    </fill>
    <fill>
      <patternFill patternType="solid">
        <fgColor rgb="FFA2C7D3"/>
        <bgColor indexed="64"/>
      </patternFill>
    </fill>
    <fill>
      <patternFill patternType="solid">
        <fgColor theme="0" tint="-0.14999847407452621"/>
        <bgColor indexed="64"/>
      </patternFill>
    </fill>
    <fill>
      <patternFill patternType="solid">
        <fgColor rgb="FF457EAB"/>
        <bgColor indexed="64"/>
      </patternFill>
    </fill>
    <fill>
      <patternFill patternType="solid">
        <fgColor theme="5" tint="-0.249977111117893"/>
        <bgColor indexed="64"/>
      </patternFill>
    </fill>
  </fills>
  <borders count="8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thin">
        <color theme="0"/>
      </top>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top/>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3743705557422"/>
      </bottom>
      <diagonal/>
    </border>
    <border>
      <left/>
      <right/>
      <top/>
      <bottom style="thin">
        <color theme="0" tint="-0.14993743705557422"/>
      </bottom>
      <diagonal/>
    </border>
    <border>
      <left/>
      <right style="thin">
        <color theme="0" tint="-0.14993743705557422"/>
      </right>
      <top/>
      <bottom style="thin">
        <color theme="0" tint="-0.14993743705557422"/>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bottom/>
      <diagonal/>
    </border>
    <border>
      <left/>
      <right/>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thin">
        <color theme="0" tint="-0.14996795556505021"/>
      </right>
      <top style="thin">
        <color theme="0"/>
      </top>
      <bottom/>
      <diagonal/>
    </border>
    <border>
      <left style="thin">
        <color theme="0"/>
      </left>
      <right/>
      <top style="thin">
        <color theme="0" tint="-0.14996795556505021"/>
      </top>
      <bottom style="thin">
        <color theme="0"/>
      </bottom>
      <diagonal/>
    </border>
    <border>
      <left/>
      <right/>
      <top style="thin">
        <color theme="0" tint="-0.14996795556505021"/>
      </top>
      <bottom style="thin">
        <color theme="0"/>
      </bottom>
      <diagonal/>
    </border>
    <border>
      <left/>
      <right style="thin">
        <color theme="0"/>
      </right>
      <top style="thin">
        <color theme="0" tint="-0.14996795556505021"/>
      </top>
      <bottom style="thin">
        <color theme="0"/>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s>
  <cellStyleXfs count="5">
    <xf numFmtId="0" fontId="0" fillId="0" borderId="0"/>
    <xf numFmtId="44" fontId="1" fillId="0" borderId="0" applyFont="0" applyFill="0" applyBorder="0" applyAlignment="0" applyProtection="0"/>
    <xf numFmtId="44" fontId="3" fillId="0" borderId="0" applyFont="0" applyFill="0" applyBorder="0" applyAlignment="0" applyProtection="0"/>
    <xf numFmtId="0" fontId="3" fillId="0" borderId="0"/>
    <xf numFmtId="0" fontId="70" fillId="0" borderId="0" applyNumberFormat="0" applyFill="0" applyBorder="0" applyAlignment="0" applyProtection="0"/>
  </cellStyleXfs>
  <cellXfs count="1193">
    <xf numFmtId="0" fontId="0" fillId="0" borderId="0" xfId="0"/>
    <xf numFmtId="0" fontId="10" fillId="0" borderId="0" xfId="0" applyFont="1" applyBorder="1" applyAlignment="1" applyProtection="1">
      <alignment horizontal="left"/>
    </xf>
    <xf numFmtId="0" fontId="10" fillId="0" borderId="0" xfId="0" applyFont="1" applyBorder="1" applyProtection="1"/>
    <xf numFmtId="0" fontId="9" fillId="0" borderId="1" xfId="0" applyFont="1" applyBorder="1" applyAlignment="1" applyProtection="1"/>
    <xf numFmtId="0" fontId="9" fillId="0" borderId="2" xfId="0" applyFont="1" applyBorder="1" applyAlignment="1" applyProtection="1"/>
    <xf numFmtId="0" fontId="9" fillId="0" borderId="3" xfId="0" applyFont="1" applyBorder="1" applyAlignment="1" applyProtection="1"/>
    <xf numFmtId="0" fontId="9" fillId="0" borderId="3" xfId="0" applyFont="1" applyBorder="1" applyProtection="1"/>
    <xf numFmtId="0" fontId="9" fillId="0" borderId="4" xfId="0" applyFont="1" applyBorder="1" applyProtection="1"/>
    <xf numFmtId="0" fontId="9" fillId="0" borderId="2" xfId="0" applyFont="1" applyBorder="1" applyProtection="1"/>
    <xf numFmtId="0" fontId="9" fillId="0" borderId="5" xfId="0" applyFont="1" applyBorder="1" applyProtection="1"/>
    <xf numFmtId="0" fontId="9" fillId="0" borderId="2" xfId="0" applyFont="1" applyBorder="1" applyProtection="1">
      <protection locked="0"/>
    </xf>
    <xf numFmtId="0" fontId="9" fillId="0" borderId="5" xfId="0" applyFont="1" applyBorder="1" applyProtection="1">
      <protection locked="0"/>
    </xf>
    <xf numFmtId="0" fontId="9" fillId="0" borderId="6" xfId="0" applyFont="1" applyBorder="1" applyProtection="1"/>
    <xf numFmtId="0" fontId="9" fillId="0" borderId="7" xfId="0" applyFont="1" applyBorder="1" applyAlignment="1" applyProtection="1"/>
    <xf numFmtId="0" fontId="9" fillId="0" borderId="6" xfId="0" applyFont="1" applyBorder="1" applyAlignment="1" applyProtection="1"/>
    <xf numFmtId="0" fontId="9" fillId="0" borderId="8" xfId="0" applyFont="1" applyBorder="1" applyProtection="1"/>
    <xf numFmtId="0" fontId="9" fillId="0" borderId="9" xfId="0" applyFont="1" applyBorder="1" applyAlignment="1" applyProtection="1">
      <alignment horizontal="center"/>
    </xf>
    <xf numFmtId="0" fontId="10" fillId="0" borderId="3" xfId="0" applyFont="1" applyBorder="1" applyAlignment="1" applyProtection="1">
      <alignment horizontal="left"/>
    </xf>
    <xf numFmtId="0" fontId="10" fillId="0" borderId="10" xfId="0" applyFont="1" applyBorder="1" applyAlignment="1" applyProtection="1">
      <alignment horizontal="left"/>
    </xf>
    <xf numFmtId="0" fontId="9" fillId="0" borderId="0" xfId="0" applyFont="1" applyFill="1" applyBorder="1" applyAlignment="1" applyProtection="1">
      <alignment horizontal="left" wrapText="1"/>
    </xf>
    <xf numFmtId="0" fontId="2" fillId="0" borderId="0" xfId="0" applyFont="1" applyBorder="1" applyAlignment="1" applyProtection="1"/>
    <xf numFmtId="0" fontId="9" fillId="0" borderId="1" xfId="0" quotePrefix="1" applyFont="1" applyBorder="1" applyAlignment="1" applyProtection="1"/>
    <xf numFmtId="44" fontId="9" fillId="0" borderId="0" xfId="1" applyFont="1" applyFill="1" applyBorder="1" applyAlignment="1" applyProtection="1">
      <alignment wrapText="1"/>
    </xf>
    <xf numFmtId="42" fontId="9" fillId="0" borderId="11" xfId="1" applyNumberFormat="1" applyFont="1" applyBorder="1" applyAlignment="1" applyProtection="1">
      <protection locked="0"/>
    </xf>
    <xf numFmtId="42" fontId="9" fillId="0" borderId="11" xfId="1" applyNumberFormat="1" applyFont="1" applyBorder="1" applyAlignment="1" applyProtection="1"/>
    <xf numFmtId="42" fontId="9" fillId="0" borderId="5" xfId="1" applyNumberFormat="1" applyFont="1" applyBorder="1" applyProtection="1">
      <protection locked="0"/>
    </xf>
    <xf numFmtId="42" fontId="9" fillId="0" borderId="11" xfId="1" applyNumberFormat="1" applyFont="1" applyBorder="1" applyProtection="1">
      <protection locked="0"/>
    </xf>
    <xf numFmtId="42" fontId="9" fillId="0" borderId="11" xfId="1" applyNumberFormat="1" applyFont="1" applyBorder="1" applyAlignment="1" applyProtection="1">
      <alignment wrapText="1"/>
    </xf>
    <xf numFmtId="42" fontId="9" fillId="0" borderId="1" xfId="1" applyNumberFormat="1" applyFont="1" applyBorder="1" applyAlignment="1" applyProtection="1">
      <protection locked="0"/>
    </xf>
    <xf numFmtId="42" fontId="9" fillId="2" borderId="12" xfId="1" applyNumberFormat="1" applyFont="1" applyFill="1" applyBorder="1" applyAlignment="1" applyProtection="1">
      <alignment wrapText="1"/>
    </xf>
    <xf numFmtId="42" fontId="9" fillId="0" borderId="1" xfId="1" applyNumberFormat="1" applyFont="1" applyBorder="1" applyProtection="1">
      <protection locked="0"/>
    </xf>
    <xf numFmtId="42" fontId="9" fillId="0" borderId="2" xfId="1" applyNumberFormat="1" applyFont="1" applyBorder="1" applyProtection="1">
      <protection locked="0"/>
    </xf>
    <xf numFmtId="0" fontId="15" fillId="0" borderId="13" xfId="0" applyFont="1" applyBorder="1" applyProtection="1">
      <protection locked="0"/>
    </xf>
    <xf numFmtId="42" fontId="9" fillId="0" borderId="14" xfId="1" applyNumberFormat="1" applyFont="1" applyBorder="1" applyProtection="1">
      <protection locked="0"/>
    </xf>
    <xf numFmtId="42" fontId="9" fillId="0" borderId="15" xfId="1" applyNumberFormat="1" applyFont="1" applyBorder="1" applyProtection="1">
      <protection locked="0"/>
    </xf>
    <xf numFmtId="44" fontId="9" fillId="3" borderId="9" xfId="1" applyFont="1" applyFill="1" applyBorder="1" applyAlignment="1" applyProtection="1"/>
    <xf numFmtId="0" fontId="0" fillId="0" borderId="0" xfId="0" applyProtection="1"/>
    <xf numFmtId="0" fontId="0" fillId="0" borderId="0" xfId="0" applyBorder="1" applyProtection="1"/>
    <xf numFmtId="0" fontId="0" fillId="0" borderId="0" xfId="0" applyBorder="1" applyAlignment="1" applyProtection="1"/>
    <xf numFmtId="0" fontId="4" fillId="0" borderId="11" xfId="0" quotePrefix="1" applyFont="1" applyBorder="1" applyAlignment="1" applyProtection="1">
      <alignment horizontal="center"/>
    </xf>
    <xf numFmtId="0" fontId="4" fillId="4" borderId="11" xfId="0" applyFont="1" applyFill="1" applyBorder="1" applyAlignment="1" applyProtection="1">
      <alignment horizontal="center"/>
    </xf>
    <xf numFmtId="0" fontId="0" fillId="0" borderId="16" xfId="0" applyBorder="1" applyAlignment="1" applyProtection="1">
      <alignment horizontal="left"/>
    </xf>
    <xf numFmtId="0" fontId="4" fillId="0" borderId="11" xfId="0" quotePrefix="1" applyFont="1" applyBorder="1" applyAlignment="1" applyProtection="1">
      <alignment horizontal="center" vertical="top"/>
    </xf>
    <xf numFmtId="0" fontId="4" fillId="0" borderId="13" xfId="0" quotePrefix="1" applyFont="1" applyBorder="1" applyAlignment="1" applyProtection="1">
      <alignment horizontal="center" vertical="top"/>
    </xf>
    <xf numFmtId="0" fontId="4" fillId="4" borderId="9" xfId="0" applyFont="1" applyFill="1" applyBorder="1" applyAlignment="1" applyProtection="1">
      <alignment horizontal="center"/>
    </xf>
    <xf numFmtId="0" fontId="7" fillId="0" borderId="0" xfId="0" applyFont="1" applyBorder="1" applyProtection="1"/>
    <xf numFmtId="0" fontId="3" fillId="0" borderId="11" xfId="0" applyFont="1" applyBorder="1" applyAlignment="1" applyProtection="1">
      <alignment horizontal="center" vertical="top"/>
    </xf>
    <xf numFmtId="0" fontId="4" fillId="4" borderId="9" xfId="0" applyFont="1" applyFill="1" applyBorder="1" applyAlignment="1" applyProtection="1">
      <alignment horizontal="center" vertical="center"/>
    </xf>
    <xf numFmtId="0" fontId="4" fillId="0" borderId="1" xfId="0" quotePrefix="1" applyFont="1" applyBorder="1" applyAlignment="1" applyProtection="1">
      <alignment horizontal="center" vertical="center"/>
    </xf>
    <xf numFmtId="0" fontId="4" fillId="0" borderId="11" xfId="0" quotePrefix="1" applyFont="1" applyBorder="1" applyAlignment="1" applyProtection="1">
      <alignment horizontal="center" vertical="center"/>
    </xf>
    <xf numFmtId="0" fontId="3" fillId="0" borderId="11" xfId="0" quotePrefix="1" applyFont="1" applyBorder="1" applyAlignment="1" applyProtection="1">
      <alignment horizontal="center" vertical="center"/>
    </xf>
    <xf numFmtId="42" fontId="9" fillId="0" borderId="14" xfId="1" applyNumberFormat="1" applyFont="1" applyBorder="1" applyAlignment="1" applyProtection="1">
      <alignment horizontal="right"/>
    </xf>
    <xf numFmtId="42" fontId="9" fillId="0" borderId="16" xfId="1" applyNumberFormat="1" applyFont="1" applyBorder="1" applyAlignment="1" applyProtection="1">
      <alignment horizontal="right"/>
    </xf>
    <xf numFmtId="42" fontId="9" fillId="0" borderId="12" xfId="1" applyNumberFormat="1" applyFont="1" applyFill="1" applyBorder="1" applyAlignment="1" applyProtection="1">
      <alignment horizontal="right" wrapText="1"/>
    </xf>
    <xf numFmtId="42" fontId="9" fillId="0" borderId="11" xfId="1" applyNumberFormat="1" applyFont="1" applyBorder="1" applyAlignment="1" applyProtection="1">
      <alignment horizontal="right"/>
      <protection locked="0"/>
    </xf>
    <xf numFmtId="42" fontId="9" fillId="0" borderId="11" xfId="1" applyNumberFormat="1" applyFont="1" applyFill="1" applyBorder="1" applyAlignment="1" applyProtection="1">
      <alignment horizontal="right"/>
      <protection locked="0"/>
    </xf>
    <xf numFmtId="44" fontId="9" fillId="3" borderId="9" xfId="1" applyFont="1" applyFill="1" applyBorder="1" applyAlignment="1" applyProtection="1">
      <alignment horizontal="right"/>
    </xf>
    <xf numFmtId="42" fontId="9" fillId="0" borderId="5" xfId="1" applyNumberFormat="1" applyFont="1" applyBorder="1" applyAlignment="1" applyProtection="1">
      <alignment horizontal="right"/>
      <protection locked="0"/>
    </xf>
    <xf numFmtId="0" fontId="2" fillId="0" borderId="7" xfId="0" quotePrefix="1" applyFont="1" applyBorder="1" applyAlignment="1" applyProtection="1">
      <alignment horizontal="center"/>
    </xf>
    <xf numFmtId="0" fontId="2" fillId="0" borderId="1" xfId="0" quotePrefix="1" applyFont="1" applyBorder="1" applyAlignment="1" applyProtection="1">
      <alignment horizontal="center"/>
    </xf>
    <xf numFmtId="0" fontId="0" fillId="8" borderId="0" xfId="0" applyFill="1"/>
    <xf numFmtId="0" fontId="2" fillId="0" borderId="7" xfId="0" quotePrefix="1" applyFont="1" applyFill="1" applyBorder="1" applyAlignment="1" applyProtection="1">
      <alignment horizontal="center"/>
    </xf>
    <xf numFmtId="42" fontId="9" fillId="0" borderId="12" xfId="1" applyNumberFormat="1" applyFont="1" applyFill="1" applyBorder="1" applyAlignment="1" applyProtection="1">
      <alignment wrapText="1"/>
    </xf>
    <xf numFmtId="0" fontId="2" fillId="0" borderId="1" xfId="0" quotePrefix="1" applyFont="1" applyFill="1" applyBorder="1" applyAlignment="1" applyProtection="1">
      <alignment horizontal="center"/>
    </xf>
    <xf numFmtId="0" fontId="9" fillId="0" borderId="7" xfId="0" applyFont="1" applyFill="1" applyBorder="1" applyAlignment="1" applyProtection="1"/>
    <xf numFmtId="0" fontId="9" fillId="0" borderId="6" xfId="0" applyFont="1" applyFill="1" applyBorder="1" applyAlignment="1" applyProtection="1"/>
    <xf numFmtId="42" fontId="9" fillId="0" borderId="9" xfId="1" applyNumberFormat="1" applyFont="1" applyFill="1" applyBorder="1" applyAlignment="1" applyProtection="1">
      <protection locked="0"/>
    </xf>
    <xf numFmtId="42" fontId="9" fillId="0" borderId="1" xfId="1" applyNumberFormat="1" applyFont="1" applyFill="1" applyBorder="1" applyAlignment="1" applyProtection="1">
      <protection locked="0"/>
    </xf>
    <xf numFmtId="42" fontId="9" fillId="0" borderId="11" xfId="1" applyNumberFormat="1" applyFont="1" applyFill="1" applyBorder="1" applyAlignment="1" applyProtection="1">
      <alignment wrapText="1"/>
    </xf>
    <xf numFmtId="42" fontId="9" fillId="0" borderId="8" xfId="1" applyNumberFormat="1" applyFont="1" applyFill="1" applyBorder="1" applyAlignment="1" applyProtection="1">
      <alignment horizontal="left" wrapText="1"/>
    </xf>
    <xf numFmtId="42" fontId="9" fillId="0" borderId="11" xfId="1" applyNumberFormat="1" applyFont="1" applyFill="1" applyBorder="1" applyAlignment="1" applyProtection="1">
      <alignment horizontal="left"/>
    </xf>
    <xf numFmtId="42" fontId="9" fillId="0" borderId="5" xfId="1" applyNumberFormat="1" applyFont="1" applyFill="1" applyBorder="1" applyAlignment="1" applyProtection="1">
      <alignment horizontal="left" wrapText="1"/>
    </xf>
    <xf numFmtId="0" fontId="3" fillId="0" borderId="0" xfId="0" applyFont="1" applyProtection="1"/>
    <xf numFmtId="42" fontId="9" fillId="0" borderId="11" xfId="1" applyNumberFormat="1" applyFont="1" applyFill="1" applyBorder="1" applyAlignment="1" applyProtection="1">
      <alignment horizontal="center"/>
      <protection locked="0"/>
    </xf>
    <xf numFmtId="0" fontId="3" fillId="0" borderId="0" xfId="3" applyAlignment="1"/>
    <xf numFmtId="41" fontId="10" fillId="0" borderId="0" xfId="0" applyNumberFormat="1" applyFont="1" applyBorder="1" applyAlignment="1" applyProtection="1">
      <alignment horizontal="left"/>
    </xf>
    <xf numFmtId="42" fontId="9" fillId="9" borderId="12" xfId="0" applyNumberFormat="1" applyFont="1" applyFill="1" applyBorder="1" applyProtection="1"/>
    <xf numFmtId="42" fontId="9" fillId="0" borderId="13" xfId="1" applyNumberFormat="1" applyFont="1" applyBorder="1" applyAlignment="1" applyProtection="1">
      <alignment horizontal="right"/>
      <protection locked="0"/>
    </xf>
    <xf numFmtId="42" fontId="9" fillId="0" borderId="17" xfId="1" applyNumberFormat="1" applyFont="1" applyBorder="1" applyAlignment="1" applyProtection="1">
      <alignment horizontal="right"/>
    </xf>
    <xf numFmtId="0" fontId="0" fillId="0" borderId="0" xfId="0" applyAlignment="1" applyProtection="1">
      <alignment vertical="center"/>
    </xf>
    <xf numFmtId="0" fontId="0" fillId="0" borderId="0" xfId="0" applyAlignment="1" applyProtection="1"/>
    <xf numFmtId="0" fontId="0" fillId="10" borderId="0" xfId="0" applyFill="1" applyProtection="1"/>
    <xf numFmtId="0" fontId="0" fillId="10" borderId="0" xfId="0" applyFill="1" applyBorder="1" applyProtection="1"/>
    <xf numFmtId="0" fontId="0" fillId="0" borderId="3" xfId="0" applyBorder="1" applyProtection="1"/>
    <xf numFmtId="0" fontId="0" fillId="0" borderId="10" xfId="0" applyBorder="1" applyProtection="1"/>
    <xf numFmtId="0" fontId="2" fillId="0" borderId="16" xfId="0" applyFont="1" applyBorder="1" applyAlignment="1" applyProtection="1"/>
    <xf numFmtId="0" fontId="2" fillId="0" borderId="0" xfId="0" applyFont="1" applyBorder="1" applyProtection="1"/>
    <xf numFmtId="0" fontId="0" fillId="0" borderId="0" xfId="0" applyFill="1" applyBorder="1" applyProtection="1"/>
    <xf numFmtId="0" fontId="22" fillId="0" borderId="3" xfId="0" applyFont="1" applyBorder="1" applyProtection="1"/>
    <xf numFmtId="0" fontId="23" fillId="0" borderId="0" xfId="0" applyFont="1" applyBorder="1" applyProtection="1"/>
    <xf numFmtId="0" fontId="25" fillId="0" borderId="0" xfId="0" applyFont="1" applyBorder="1" applyProtection="1"/>
    <xf numFmtId="0" fontId="26" fillId="0" borderId="0" xfId="0" applyFont="1" applyBorder="1" applyProtection="1"/>
    <xf numFmtId="0" fontId="22" fillId="0" borderId="0" xfId="0" quotePrefix="1" applyFont="1" applyBorder="1" applyAlignment="1" applyProtection="1"/>
    <xf numFmtId="0" fontId="0" fillId="0" borderId="18" xfId="0" applyBorder="1" applyAlignment="1" applyProtection="1"/>
    <xf numFmtId="0" fontId="0" fillId="0" borderId="0" xfId="0" applyBorder="1" applyAlignment="1" applyProtection="1">
      <alignment horizontal="left" vertical="top"/>
    </xf>
    <xf numFmtId="0" fontId="0" fillId="0" borderId="6" xfId="0" applyBorder="1" applyAlignment="1" applyProtection="1">
      <alignment horizontal="left" vertical="top"/>
    </xf>
    <xf numFmtId="0" fontId="0" fillId="0" borderId="8" xfId="0" applyBorder="1" applyAlignment="1" applyProtection="1">
      <alignment horizontal="left" vertical="top"/>
    </xf>
    <xf numFmtId="0" fontId="9" fillId="0" borderId="1" xfId="0" applyFont="1" applyBorder="1" applyAlignment="1" applyProtection="1">
      <protection locked="0"/>
    </xf>
    <xf numFmtId="0" fontId="3" fillId="0" borderId="13" xfId="0" applyFont="1" applyBorder="1" applyAlignment="1" applyProtection="1">
      <alignment horizontal="center" vertical="top"/>
    </xf>
    <xf numFmtId="0" fontId="3" fillId="0" borderId="0" xfId="0" applyFont="1" applyBorder="1" applyAlignment="1" applyProtection="1">
      <alignment horizontal="left" vertical="top" wrapText="1"/>
    </xf>
    <xf numFmtId="0" fontId="0" fillId="0" borderId="2" xfId="0" applyBorder="1" applyAlignment="1" applyProtection="1"/>
    <xf numFmtId="0" fontId="3" fillId="0" borderId="19" xfId="3" applyBorder="1" applyAlignment="1"/>
    <xf numFmtId="0" fontId="3" fillId="0" borderId="20" xfId="3" applyBorder="1" applyAlignment="1"/>
    <xf numFmtId="0" fontId="3" fillId="0" borderId="21" xfId="3" applyBorder="1" applyAlignment="1"/>
    <xf numFmtId="0" fontId="3" fillId="0" borderId="22" xfId="3" applyBorder="1" applyAlignment="1"/>
    <xf numFmtId="0" fontId="3" fillId="0" borderId="0" xfId="3" applyBorder="1" applyAlignment="1"/>
    <xf numFmtId="0" fontId="3" fillId="0" borderId="23" xfId="3" applyBorder="1" applyAlignment="1"/>
    <xf numFmtId="0" fontId="3" fillId="0" borderId="24" xfId="3" applyBorder="1" applyAlignment="1"/>
    <xf numFmtId="0" fontId="3" fillId="0" borderId="25" xfId="3" applyBorder="1" applyAlignment="1"/>
    <xf numFmtId="0" fontId="3" fillId="0" borderId="26" xfId="3" applyBorder="1" applyAlignment="1"/>
    <xf numFmtId="0" fontId="2" fillId="0" borderId="0" xfId="0" applyFont="1" applyProtection="1"/>
    <xf numFmtId="0" fontId="2" fillId="0" borderId="0" xfId="0" applyFont="1" applyFill="1" applyProtection="1"/>
    <xf numFmtId="0" fontId="22" fillId="0" borderId="0" xfId="0" applyFont="1" applyProtection="1"/>
    <xf numFmtId="0" fontId="4" fillId="0" borderId="0" xfId="0" quotePrefix="1" applyFont="1" applyBorder="1" applyAlignment="1" applyProtection="1">
      <alignment horizontal="center" vertical="top"/>
    </xf>
    <xf numFmtId="0" fontId="3" fillId="0" borderId="0" xfId="0" applyFont="1" applyBorder="1" applyProtection="1"/>
    <xf numFmtId="0" fontId="0" fillId="0" borderId="0" xfId="0" applyBorder="1" applyAlignment="1" applyProtection="1">
      <alignment vertical="center"/>
    </xf>
    <xf numFmtId="0" fontId="22" fillId="0" borderId="0" xfId="0" applyFont="1" applyBorder="1" applyProtection="1"/>
    <xf numFmtId="0" fontId="0" fillId="0" borderId="0" xfId="0" applyBorder="1"/>
    <xf numFmtId="0" fontId="0" fillId="8" borderId="0" xfId="0" applyFill="1" applyBorder="1"/>
    <xf numFmtId="0" fontId="4" fillId="4" borderId="7" xfId="0" applyFont="1" applyFill="1" applyBorder="1" applyAlignment="1" applyProtection="1">
      <alignment horizontal="center"/>
    </xf>
    <xf numFmtId="0" fontId="0" fillId="0" borderId="0" xfId="0" applyFill="1" applyProtection="1"/>
    <xf numFmtId="0" fontId="4" fillId="4" borderId="11" xfId="0" applyFont="1" applyFill="1" applyBorder="1" applyAlignment="1" applyProtection="1">
      <alignment horizontal="center" wrapText="1"/>
    </xf>
    <xf numFmtId="16" fontId="4" fillId="0" borderId="11" xfId="0" quotePrefix="1" applyNumberFormat="1" applyFont="1" applyBorder="1" applyAlignment="1" applyProtection="1">
      <alignment horizontal="center" vertical="center"/>
    </xf>
    <xf numFmtId="44" fontId="0" fillId="5" borderId="2" xfId="2" applyFont="1" applyFill="1" applyBorder="1" applyAlignment="1" applyProtection="1"/>
    <xf numFmtId="16" fontId="4" fillId="6" borderId="11" xfId="2" quotePrefix="1" applyNumberFormat="1" applyFont="1" applyFill="1" applyBorder="1" applyAlignment="1" applyProtection="1">
      <alignment horizontal="center" vertical="top"/>
    </xf>
    <xf numFmtId="44" fontId="0" fillId="6" borderId="11" xfId="2" applyFont="1" applyFill="1" applyBorder="1" applyAlignment="1" applyProtection="1">
      <alignment vertical="top"/>
    </xf>
    <xf numFmtId="44" fontId="0" fillId="5" borderId="16" xfId="2" applyFont="1" applyFill="1" applyBorder="1" applyAlignment="1" applyProtection="1"/>
    <xf numFmtId="44" fontId="4" fillId="6" borderId="13" xfId="2" quotePrefix="1" applyFont="1" applyFill="1" applyBorder="1" applyAlignment="1" applyProtection="1">
      <alignment horizontal="center" vertical="top"/>
    </xf>
    <xf numFmtId="164" fontId="0" fillId="0" borderId="11" xfId="2" applyNumberFormat="1" applyFont="1" applyBorder="1" applyAlignment="1" applyProtection="1">
      <alignment horizontal="left"/>
    </xf>
    <xf numFmtId="44" fontId="4" fillId="8" borderId="7" xfId="0" applyNumberFormat="1" applyFont="1" applyFill="1" applyBorder="1" applyAlignment="1" applyProtection="1">
      <alignment horizontal="center"/>
    </xf>
    <xf numFmtId="0" fontId="3" fillId="5" borderId="2" xfId="0" applyFont="1" applyFill="1" applyBorder="1" applyAlignment="1" applyProtection="1"/>
    <xf numFmtId="0" fontId="3" fillId="0" borderId="2" xfId="0" applyFont="1" applyBorder="1" applyAlignment="1" applyProtection="1">
      <alignment horizontal="left" vertical="top"/>
    </xf>
    <xf numFmtId="0" fontId="3" fillId="0" borderId="5" xfId="0" applyFont="1" applyBorder="1" applyAlignment="1" applyProtection="1">
      <alignment horizontal="left" vertical="top"/>
    </xf>
    <xf numFmtId="44" fontId="3" fillId="5" borderId="2" xfId="2" applyFont="1" applyFill="1" applyBorder="1" applyAlignment="1" applyProtection="1"/>
    <xf numFmtId="0" fontId="4" fillId="0" borderId="15" xfId="0" applyFont="1" applyBorder="1" applyAlignment="1" applyProtection="1">
      <alignment horizontal="center"/>
    </xf>
    <xf numFmtId="0" fontId="0" fillId="0" borderId="16" xfId="0" applyFill="1" applyBorder="1" applyAlignment="1" applyProtection="1"/>
    <xf numFmtId="0" fontId="4" fillId="4" borderId="11" xfId="0" applyFont="1" applyFill="1" applyBorder="1" applyAlignment="1" applyProtection="1">
      <alignment horizontal="center" vertical="center"/>
    </xf>
    <xf numFmtId="0" fontId="0" fillId="3" borderId="2" xfId="0" applyFill="1" applyBorder="1" applyAlignment="1" applyProtection="1"/>
    <xf numFmtId="0" fontId="4" fillId="0" borderId="15" xfId="0" applyFont="1" applyFill="1" applyBorder="1" applyAlignment="1" applyProtection="1">
      <alignment horizontal="center"/>
    </xf>
    <xf numFmtId="0" fontId="0" fillId="0" borderId="16" xfId="0" applyFill="1" applyBorder="1" applyAlignment="1" applyProtection="1">
      <alignment horizontal="left"/>
    </xf>
    <xf numFmtId="0" fontId="0" fillId="0" borderId="5" xfId="0" applyBorder="1" applyAlignment="1" applyProtection="1">
      <alignment horizontal="right" vertical="top" wrapText="1"/>
    </xf>
    <xf numFmtId="0" fontId="0" fillId="3" borderId="1" xfId="0" applyFill="1" applyBorder="1" applyAlignment="1" applyProtection="1">
      <alignment horizontal="right" wrapText="1"/>
    </xf>
    <xf numFmtId="0" fontId="0" fillId="3" borderId="11" xfId="0" applyFill="1" applyBorder="1" applyAlignment="1" applyProtection="1">
      <alignment wrapText="1"/>
    </xf>
    <xf numFmtId="0" fontId="4" fillId="0" borderId="2" xfId="0" applyFont="1" applyBorder="1" applyAlignment="1" applyProtection="1">
      <alignment horizontal="left" vertical="top"/>
    </xf>
    <xf numFmtId="0" fontId="0" fillId="3" borderId="11" xfId="0" applyFill="1" applyBorder="1" applyAlignment="1" applyProtection="1">
      <alignment horizontal="right" wrapText="1"/>
    </xf>
    <xf numFmtId="0" fontId="4" fillId="0" borderId="16" xfId="0" applyFont="1" applyBorder="1" applyAlignment="1" applyProtection="1">
      <alignment horizontal="left"/>
    </xf>
    <xf numFmtId="0" fontId="4" fillId="4" borderId="11" xfId="0" applyFont="1" applyFill="1" applyBorder="1" applyProtection="1"/>
    <xf numFmtId="0" fontId="3" fillId="0" borderId="11" xfId="0" applyFont="1" applyBorder="1" applyAlignment="1" applyProtection="1">
      <alignment horizontal="center" vertical="center" wrapText="1"/>
    </xf>
    <xf numFmtId="0" fontId="0" fillId="0" borderId="9" xfId="0" applyBorder="1" applyAlignment="1" applyProtection="1">
      <alignment horizontal="center" vertical="center" wrapText="1"/>
    </xf>
    <xf numFmtId="0" fontId="3" fillId="0" borderId="11" xfId="0" applyFont="1" applyBorder="1" applyAlignment="1" applyProtection="1">
      <alignment horizontal="center" vertical="center"/>
    </xf>
    <xf numFmtId="44" fontId="3" fillId="0" borderId="1" xfId="0" applyNumberFormat="1" applyFont="1" applyBorder="1" applyAlignment="1" applyProtection="1">
      <alignment horizontal="center" vertical="center" wrapText="1"/>
    </xf>
    <xf numFmtId="164" fontId="3" fillId="0" borderId="1" xfId="2" applyNumberFormat="1" applyFont="1" applyBorder="1" applyAlignment="1" applyProtection="1">
      <alignment vertical="top"/>
    </xf>
    <xf numFmtId="0" fontId="23" fillId="0" borderId="0" xfId="0" applyFont="1" applyProtection="1"/>
    <xf numFmtId="164" fontId="3" fillId="0" borderId="11" xfId="2" applyNumberFormat="1" applyFont="1" applyBorder="1" applyAlignment="1" applyProtection="1">
      <alignment vertical="top"/>
    </xf>
    <xf numFmtId="0" fontId="0" fillId="0" borderId="11" xfId="0" applyBorder="1" applyAlignment="1" applyProtection="1">
      <alignment horizontal="left" vertical="top"/>
    </xf>
    <xf numFmtId="0" fontId="3" fillId="7" borderId="2" xfId="0" applyFont="1" applyFill="1" applyBorder="1" applyAlignment="1" applyProtection="1"/>
    <xf numFmtId="0" fontId="3" fillId="0" borderId="16" xfId="0" applyFont="1" applyBorder="1" applyAlignment="1" applyProtection="1">
      <alignment horizontal="left" vertical="top"/>
    </xf>
    <xf numFmtId="0" fontId="0" fillId="0" borderId="1" xfId="0" applyBorder="1" applyProtection="1"/>
    <xf numFmtId="0" fontId="3" fillId="0" borderId="2" xfId="0" applyFont="1" applyBorder="1" applyAlignment="1" applyProtection="1">
      <alignment vertical="top"/>
    </xf>
    <xf numFmtId="164" fontId="3" fillId="0" borderId="5" xfId="2" applyNumberFormat="1" applyFont="1" applyBorder="1" applyAlignment="1" applyProtection="1">
      <alignment vertical="top"/>
    </xf>
    <xf numFmtId="0" fontId="0" fillId="3" borderId="5" xfId="0" applyFill="1" applyBorder="1" applyAlignment="1" applyProtection="1"/>
    <xf numFmtId="16" fontId="4" fillId="0" borderId="11" xfId="0" quotePrefix="1" applyNumberFormat="1" applyFont="1" applyBorder="1" applyAlignment="1" applyProtection="1">
      <alignment horizontal="center" vertical="top"/>
    </xf>
    <xf numFmtId="44" fontId="4" fillId="8" borderId="11" xfId="0" applyNumberFormat="1" applyFont="1" applyFill="1" applyBorder="1" applyAlignment="1" applyProtection="1">
      <alignment horizontal="center"/>
    </xf>
    <xf numFmtId="44" fontId="0" fillId="5" borderId="5" xfId="2" applyFont="1" applyFill="1" applyBorder="1" applyAlignment="1" applyProtection="1"/>
    <xf numFmtId="44" fontId="0" fillId="5" borderId="14" xfId="2" applyFont="1" applyFill="1" applyBorder="1" applyAlignment="1" applyProtection="1"/>
    <xf numFmtId="164" fontId="0" fillId="0" borderId="5" xfId="2" applyNumberFormat="1" applyFont="1" applyBorder="1" applyAlignment="1" applyProtection="1">
      <alignment horizontal="left"/>
    </xf>
    <xf numFmtId="44" fontId="4" fillId="8" borderId="9" xfId="0" applyNumberFormat="1" applyFont="1" applyFill="1" applyBorder="1" applyAlignment="1" applyProtection="1">
      <alignment horizontal="center"/>
    </xf>
    <xf numFmtId="0" fontId="3" fillId="5" borderId="5" xfId="0" applyFont="1" applyFill="1" applyBorder="1" applyAlignment="1" applyProtection="1"/>
    <xf numFmtId="44" fontId="3" fillId="5" borderId="5" xfId="2" applyFont="1" applyFill="1" applyBorder="1" applyAlignment="1" applyProtection="1"/>
    <xf numFmtId="0" fontId="0" fillId="0" borderId="14" xfId="0" applyFill="1" applyBorder="1" applyAlignment="1" applyProtection="1"/>
    <xf numFmtId="164" fontId="0" fillId="0" borderId="11" xfId="2" applyNumberFormat="1" applyFont="1" applyBorder="1" applyAlignment="1" applyProtection="1">
      <alignment horizontal="right"/>
    </xf>
    <xf numFmtId="0" fontId="0" fillId="3" borderId="11" xfId="0" applyFill="1" applyBorder="1" applyAlignment="1" applyProtection="1">
      <alignment horizontal="left" wrapText="1"/>
    </xf>
    <xf numFmtId="164" fontId="0" fillId="0" borderId="14" xfId="2" applyNumberFormat="1" applyFont="1" applyBorder="1" applyProtection="1"/>
    <xf numFmtId="44" fontId="3" fillId="0" borderId="11" xfId="0" applyNumberFormat="1" applyFont="1" applyBorder="1" applyAlignment="1" applyProtection="1">
      <alignment horizontal="center" vertical="center" wrapText="1"/>
    </xf>
    <xf numFmtId="0" fontId="0" fillId="3" borderId="10" xfId="0" applyFill="1" applyBorder="1" applyAlignment="1" applyProtection="1"/>
    <xf numFmtId="0" fontId="0" fillId="0" borderId="0" xfId="0" applyFill="1" applyBorder="1" applyAlignment="1" applyProtection="1"/>
    <xf numFmtId="0" fontId="0" fillId="3" borderId="16" xfId="0" applyFill="1" applyBorder="1" applyAlignment="1" applyProtection="1"/>
    <xf numFmtId="0" fontId="0" fillId="3" borderId="14" xfId="0" applyFill="1" applyBorder="1" applyAlignment="1" applyProtection="1"/>
    <xf numFmtId="0" fontId="4" fillId="4" borderId="7" xfId="0" applyFont="1" applyFill="1" applyBorder="1" applyAlignment="1" applyProtection="1">
      <alignment horizontal="center" wrapText="1"/>
    </xf>
    <xf numFmtId="0" fontId="4" fillId="4" borderId="9" xfId="0" applyFont="1" applyFill="1" applyBorder="1" applyAlignment="1" applyProtection="1">
      <alignment horizontal="center" wrapText="1"/>
    </xf>
    <xf numFmtId="0" fontId="3" fillId="0" borderId="0" xfId="0" applyFont="1" applyBorder="1" applyAlignment="1" applyProtection="1">
      <alignment horizontal="center" vertical="top"/>
    </xf>
    <xf numFmtId="0" fontId="3" fillId="0" borderId="0" xfId="0" applyFont="1" applyFill="1" applyBorder="1" applyAlignment="1" applyProtection="1">
      <alignment horizontal="center" vertical="top"/>
    </xf>
    <xf numFmtId="0" fontId="3" fillId="0" borderId="0" xfId="0" applyFont="1" applyFill="1" applyBorder="1" applyAlignment="1" applyProtection="1">
      <alignment horizontal="right" vertical="top"/>
    </xf>
    <xf numFmtId="44" fontId="0" fillId="6" borderId="7" xfId="2" applyFont="1" applyFill="1" applyBorder="1" applyAlignment="1" applyProtection="1">
      <alignment horizontal="center" vertical="top"/>
    </xf>
    <xf numFmtId="0" fontId="50" fillId="0" borderId="0" xfId="3" applyFont="1" applyFill="1" applyBorder="1" applyAlignment="1" applyProtection="1">
      <alignment horizontal="justify" vertical="center"/>
    </xf>
    <xf numFmtId="0" fontId="14" fillId="0" borderId="0" xfId="0" applyFont="1" applyProtection="1"/>
    <xf numFmtId="0" fontId="8" fillId="0" borderId="3" xfId="0" applyFont="1" applyBorder="1" applyProtection="1"/>
    <xf numFmtId="0" fontId="8" fillId="0" borderId="0" xfId="0" applyFont="1" applyBorder="1" applyProtection="1"/>
    <xf numFmtId="0" fontId="8" fillId="0" borderId="7" xfId="0" applyFont="1" applyBorder="1" applyProtection="1"/>
    <xf numFmtId="0" fontId="8" fillId="0" borderId="6" xfId="0" applyFont="1" applyBorder="1" applyProtection="1"/>
    <xf numFmtId="0" fontId="9" fillId="0" borderId="1" xfId="0" applyFont="1" applyBorder="1" applyAlignment="1" applyProtection="1">
      <alignment horizontal="center"/>
    </xf>
    <xf numFmtId="0" fontId="9" fillId="0" borderId="2" xfId="0" applyFont="1" applyBorder="1" applyAlignment="1" applyProtection="1">
      <alignment horizontal="center"/>
    </xf>
    <xf numFmtId="0" fontId="2" fillId="0" borderId="11" xfId="0" quotePrefix="1" applyFont="1" applyBorder="1" applyAlignment="1" applyProtection="1">
      <alignment horizontal="center"/>
    </xf>
    <xf numFmtId="42" fontId="9" fillId="0" borderId="5" xfId="1" applyNumberFormat="1" applyFont="1" applyBorder="1" applyProtection="1"/>
    <xf numFmtId="0" fontId="9" fillId="0" borderId="6" xfId="0" applyFont="1" applyBorder="1" applyAlignment="1" applyProtection="1">
      <alignment horizontal="center"/>
    </xf>
    <xf numFmtId="0" fontId="9" fillId="0" borderId="8" xfId="0" applyFont="1" applyBorder="1" applyAlignment="1" applyProtection="1">
      <alignment horizontal="center"/>
    </xf>
    <xf numFmtId="0" fontId="0" fillId="3" borderId="13" xfId="0" applyFill="1" applyBorder="1" applyProtection="1"/>
    <xf numFmtId="0" fontId="0" fillId="3" borderId="4" xfId="0" applyFill="1" applyBorder="1" applyProtection="1"/>
    <xf numFmtId="0" fontId="0" fillId="3" borderId="10" xfId="0" applyFill="1" applyBorder="1" applyProtection="1"/>
    <xf numFmtId="44" fontId="9" fillId="0" borderId="0" xfId="0" applyNumberFormat="1" applyFont="1" applyBorder="1" applyProtection="1"/>
    <xf numFmtId="0" fontId="9" fillId="0" borderId="8" xfId="0" applyFont="1" applyBorder="1" applyAlignment="1" applyProtection="1"/>
    <xf numFmtId="42" fontId="0" fillId="3" borderId="4" xfId="0" applyNumberFormat="1" applyFill="1" applyBorder="1" applyProtection="1"/>
    <xf numFmtId="42" fontId="0" fillId="3" borderId="0" xfId="0" applyNumberFormat="1" applyFill="1" applyBorder="1" applyProtection="1"/>
    <xf numFmtId="42" fontId="9" fillId="0" borderId="9" xfId="1" applyNumberFormat="1" applyFont="1" applyFill="1" applyBorder="1" applyAlignment="1" applyProtection="1"/>
    <xf numFmtId="42" fontId="0" fillId="3" borderId="27" xfId="0" applyNumberFormat="1" applyFill="1" applyBorder="1" applyProtection="1"/>
    <xf numFmtId="41" fontId="0" fillId="0" borderId="0" xfId="0" applyNumberFormat="1" applyBorder="1" applyProtection="1"/>
    <xf numFmtId="0" fontId="0" fillId="0" borderId="11" xfId="0" applyBorder="1" applyAlignment="1" applyProtection="1">
      <alignment horizontal="center" vertical="top"/>
    </xf>
    <xf numFmtId="44" fontId="9" fillId="3" borderId="8" xfId="1" applyFont="1" applyFill="1" applyBorder="1" applyAlignment="1" applyProtection="1"/>
    <xf numFmtId="44" fontId="9" fillId="0" borderId="9" xfId="1" applyFont="1" applyFill="1" applyBorder="1" applyAlignment="1" applyProtection="1">
      <alignment horizontal="center"/>
    </xf>
    <xf numFmtId="44" fontId="9" fillId="3" borderId="9" xfId="1" applyFont="1" applyFill="1" applyBorder="1" applyAlignment="1" applyProtection="1">
      <alignment horizontal="center"/>
    </xf>
    <xf numFmtId="49" fontId="2" fillId="0" borderId="11" xfId="0" quotePrefix="1" applyNumberFormat="1" applyFont="1" applyBorder="1" applyAlignment="1" applyProtection="1">
      <alignment horizontal="center"/>
    </xf>
    <xf numFmtId="44" fontId="9" fillId="0" borderId="9" xfId="1" applyFont="1" applyFill="1" applyBorder="1" applyAlignment="1" applyProtection="1">
      <alignment horizontal="center"/>
      <protection locked="0"/>
    </xf>
    <xf numFmtId="0" fontId="0" fillId="0" borderId="0" xfId="0" applyProtection="1">
      <protection locked="0"/>
    </xf>
    <xf numFmtId="0" fontId="0" fillId="0" borderId="0" xfId="0" applyBorder="1" applyProtection="1">
      <protection locked="0"/>
    </xf>
    <xf numFmtId="0" fontId="0" fillId="0" borderId="23" xfId="0" applyFill="1" applyBorder="1" applyProtection="1"/>
    <xf numFmtId="0" fontId="0" fillId="10" borderId="23" xfId="0" applyFill="1" applyBorder="1" applyProtection="1"/>
    <xf numFmtId="0" fontId="0" fillId="0" borderId="23" xfId="0" applyFill="1" applyBorder="1" applyAlignment="1" applyProtection="1"/>
    <xf numFmtId="0" fontId="50" fillId="10" borderId="24" xfId="3" applyFont="1" applyFill="1" applyBorder="1" applyAlignment="1" applyProtection="1">
      <alignment horizontal="justify" vertical="center"/>
    </xf>
    <xf numFmtId="0" fontId="50" fillId="10" borderId="25" xfId="3" applyFont="1" applyFill="1" applyBorder="1" applyAlignment="1" applyProtection="1">
      <alignment horizontal="justify" vertical="center"/>
    </xf>
    <xf numFmtId="0" fontId="2" fillId="10" borderId="26" xfId="0" applyFont="1" applyFill="1" applyBorder="1" applyProtection="1"/>
    <xf numFmtId="0" fontId="43" fillId="0" borderId="3" xfId="0" applyFont="1" applyBorder="1" applyProtection="1"/>
    <xf numFmtId="0" fontId="2" fillId="0" borderId="3" xfId="0" quotePrefix="1" applyFont="1" applyBorder="1" applyProtection="1"/>
    <xf numFmtId="0" fontId="2" fillId="0" borderId="3" xfId="0" applyFont="1" applyBorder="1" applyProtection="1"/>
    <xf numFmtId="0" fontId="2" fillId="0" borderId="3" xfId="0" quotePrefix="1" applyFont="1" applyBorder="1" applyAlignment="1" applyProtection="1"/>
    <xf numFmtId="0" fontId="22" fillId="0" borderId="16" xfId="0" applyFont="1" applyBorder="1" applyProtection="1"/>
    <xf numFmtId="0" fontId="22" fillId="0" borderId="0" xfId="0" applyFont="1" applyFill="1" applyBorder="1" applyProtection="1"/>
    <xf numFmtId="0" fontId="22" fillId="0" borderId="0" xfId="0" applyFont="1" applyBorder="1" applyAlignment="1" applyProtection="1">
      <alignment horizontal="left"/>
    </xf>
    <xf numFmtId="0" fontId="3" fillId="0" borderId="6" xfId="0" applyFont="1" applyBorder="1" applyAlignment="1" applyProtection="1">
      <alignment horizontal="center" vertical="top"/>
    </xf>
    <xf numFmtId="0" fontId="0" fillId="0" borderId="0" xfId="0" applyFill="1"/>
    <xf numFmtId="0" fontId="0" fillId="0" borderId="0" xfId="0" applyFill="1" applyBorder="1"/>
    <xf numFmtId="44" fontId="23" fillId="0" borderId="13" xfId="2" applyFont="1" applyBorder="1" applyProtection="1"/>
    <xf numFmtId="44" fontId="23" fillId="0" borderId="15" xfId="2" applyFont="1" applyBorder="1" applyProtection="1"/>
    <xf numFmtId="0" fontId="3" fillId="0" borderId="4" xfId="0" quotePrefix="1" applyFont="1" applyBorder="1" applyAlignment="1" applyProtection="1">
      <alignment vertical="top"/>
    </xf>
    <xf numFmtId="0" fontId="3" fillId="3" borderId="16" xfId="0" applyFont="1" applyFill="1" applyBorder="1" applyAlignment="1" applyProtection="1"/>
    <xf numFmtId="0" fontId="9" fillId="0" borderId="3" xfId="0" applyFont="1" applyFill="1" applyBorder="1" applyAlignment="1" applyProtection="1"/>
    <xf numFmtId="49" fontId="2" fillId="0" borderId="13" xfId="0" quotePrefix="1" applyNumberFormat="1" applyFont="1" applyBorder="1" applyAlignment="1" applyProtection="1">
      <alignment horizontal="center"/>
    </xf>
    <xf numFmtId="44" fontId="9" fillId="0" borderId="4" xfId="1" applyFont="1" applyFill="1" applyBorder="1" applyAlignment="1" applyProtection="1">
      <alignment horizontal="center"/>
    </xf>
    <xf numFmtId="42" fontId="9" fillId="0" borderId="13" xfId="1" applyNumberFormat="1" applyFont="1" applyBorder="1" applyAlignment="1" applyProtection="1">
      <alignment wrapText="1"/>
    </xf>
    <xf numFmtId="0" fontId="11" fillId="0" borderId="0" xfId="0" applyFont="1" applyProtection="1"/>
    <xf numFmtId="0" fontId="11" fillId="0" borderId="5" xfId="0" applyFont="1" applyBorder="1" applyAlignment="1" applyProtection="1">
      <alignment horizontal="center"/>
    </xf>
    <xf numFmtId="0" fontId="11" fillId="0" borderId="5" xfId="0" applyFont="1" applyBorder="1" applyProtection="1"/>
    <xf numFmtId="42" fontId="9" fillId="9" borderId="12" xfId="0" applyNumberFormat="1" applyFont="1" applyFill="1" applyBorder="1" applyAlignment="1" applyProtection="1">
      <alignment wrapText="1"/>
    </xf>
    <xf numFmtId="0" fontId="0" fillId="0" borderId="11" xfId="0" applyBorder="1" applyAlignment="1" applyProtection="1">
      <alignment horizontal="center" vertical="center" wrapText="1"/>
    </xf>
    <xf numFmtId="0" fontId="0" fillId="3" borderId="15" xfId="0" applyFill="1" applyBorder="1" applyAlignment="1" applyProtection="1"/>
    <xf numFmtId="0" fontId="0" fillId="3" borderId="3" xfId="0" applyFill="1" applyBorder="1" applyAlignment="1" applyProtection="1"/>
    <xf numFmtId="0" fontId="0" fillId="3" borderId="7" xfId="0" applyFill="1" applyBorder="1" applyAlignment="1" applyProtection="1"/>
    <xf numFmtId="0" fontId="0" fillId="3" borderId="8" xfId="0" applyFill="1" applyBorder="1" applyAlignment="1" applyProtection="1"/>
    <xf numFmtId="14" fontId="3" fillId="0" borderId="16" xfId="0" applyNumberFormat="1" applyFont="1" applyBorder="1" applyAlignment="1" applyProtection="1">
      <alignment horizontal="center" vertical="top"/>
    </xf>
    <xf numFmtId="14" fontId="3" fillId="0" borderId="14" xfId="0" applyNumberFormat="1" applyFont="1" applyBorder="1" applyAlignment="1" applyProtection="1">
      <alignment horizontal="center" vertical="top"/>
    </xf>
    <xf numFmtId="0" fontId="14" fillId="10" borderId="0" xfId="0" applyFont="1" applyFill="1" applyProtection="1"/>
    <xf numFmtId="0" fontId="14" fillId="10" borderId="0" xfId="0" applyFont="1" applyFill="1" applyBorder="1" applyProtection="1"/>
    <xf numFmtId="0" fontId="3" fillId="0" borderId="6" xfId="0" applyFont="1" applyFill="1" applyBorder="1" applyAlignment="1" applyProtection="1">
      <alignment horizontal="center" vertical="top"/>
    </xf>
    <xf numFmtId="0" fontId="3" fillId="0" borderId="0" xfId="0" applyNumberFormat="1" applyFont="1" applyBorder="1" applyAlignment="1" applyProtection="1">
      <alignment horizontal="center" vertical="top"/>
    </xf>
    <xf numFmtId="0" fontId="9" fillId="0" borderId="0" xfId="0" applyFont="1" applyBorder="1" applyProtection="1"/>
    <xf numFmtId="0" fontId="9" fillId="0" borderId="2" xfId="0" applyFont="1" applyBorder="1" applyAlignment="1" applyProtection="1">
      <protection locked="0"/>
    </xf>
    <xf numFmtId="0" fontId="3" fillId="0" borderId="15" xfId="0" applyFont="1" applyBorder="1" applyAlignment="1" applyProtection="1">
      <alignment horizontal="left" vertical="top"/>
    </xf>
    <xf numFmtId="49" fontId="0" fillId="0" borderId="0" xfId="0" applyNumberFormat="1" applyProtection="1"/>
    <xf numFmtId="42" fontId="9" fillId="0" borderId="9" xfId="1" applyNumberFormat="1" applyFont="1" applyFill="1" applyBorder="1" applyAlignment="1" applyProtection="1">
      <alignment horizontal="left"/>
      <protection locked="0"/>
    </xf>
    <xf numFmtId="42" fontId="9" fillId="0" borderId="11" xfId="1" applyNumberFormat="1" applyFont="1" applyFill="1" applyBorder="1" applyAlignment="1" applyProtection="1">
      <alignment wrapText="1"/>
      <protection locked="0"/>
    </xf>
    <xf numFmtId="42" fontId="9" fillId="0" borderId="5" xfId="1" applyNumberFormat="1" applyFont="1" applyFill="1" applyBorder="1" applyAlignment="1" applyProtection="1">
      <alignment horizontal="left" wrapText="1"/>
      <protection locked="0"/>
    </xf>
    <xf numFmtId="0" fontId="0" fillId="0" borderId="11" xfId="0" applyBorder="1" applyAlignment="1" applyProtection="1">
      <alignment horizontal="center"/>
      <protection locked="0"/>
    </xf>
    <xf numFmtId="0" fontId="0" fillId="0" borderId="14" xfId="0" applyBorder="1" applyAlignment="1" applyProtection="1">
      <alignment horizontal="center" vertical="top" wrapText="1"/>
      <protection locked="0"/>
    </xf>
    <xf numFmtId="164" fontId="0" fillId="0" borderId="11" xfId="2" applyNumberFormat="1" applyFont="1" applyBorder="1" applyAlignment="1" applyProtection="1">
      <alignment horizontal="left"/>
      <protection locked="0"/>
    </xf>
    <xf numFmtId="164" fontId="0" fillId="0" borderId="11" xfId="2" applyNumberFormat="1" applyFont="1" applyBorder="1" applyAlignment="1" applyProtection="1">
      <protection locked="0"/>
    </xf>
    <xf numFmtId="0" fontId="4" fillId="0" borderId="11" xfId="0" applyFont="1" applyFill="1" applyBorder="1" applyAlignment="1" applyProtection="1">
      <alignment horizontal="center" vertical="top"/>
      <protection locked="0"/>
    </xf>
    <xf numFmtId="44" fontId="4" fillId="0" borderId="11" xfId="0" applyNumberFormat="1" applyFont="1" applyFill="1" applyBorder="1" applyAlignment="1" applyProtection="1">
      <alignment horizontal="center" vertical="top"/>
      <protection locked="0"/>
    </xf>
    <xf numFmtId="0" fontId="3" fillId="0" borderId="11" xfId="0" applyFont="1" applyFill="1" applyBorder="1" applyAlignment="1" applyProtection="1">
      <alignment horizontal="center" vertical="top"/>
      <protection locked="0"/>
    </xf>
    <xf numFmtId="0" fontId="3" fillId="0" borderId="11" xfId="0" applyFont="1" applyBorder="1" applyAlignment="1" applyProtection="1">
      <alignment horizontal="center" vertical="top"/>
      <protection locked="0"/>
    </xf>
    <xf numFmtId="0" fontId="3" fillId="0" borderId="11" xfId="0" applyNumberFormat="1" applyFont="1" applyBorder="1" applyAlignment="1" applyProtection="1">
      <alignment horizontal="center" vertical="top"/>
      <protection locked="0"/>
    </xf>
    <xf numFmtId="0" fontId="0" fillId="0" borderId="13" xfId="0" applyFill="1" applyBorder="1" applyAlignment="1" applyProtection="1">
      <alignment horizontal="center" vertical="top"/>
      <protection locked="0"/>
    </xf>
    <xf numFmtId="164" fontId="0" fillId="0" borderId="1" xfId="2" applyNumberFormat="1" applyFont="1" applyBorder="1" applyAlignment="1" applyProtection="1">
      <alignment horizontal="right"/>
      <protection locked="0"/>
    </xf>
    <xf numFmtId="44" fontId="4" fillId="0" borderId="1" xfId="0" applyNumberFormat="1" applyFont="1" applyFill="1" applyBorder="1" applyAlignment="1" applyProtection="1">
      <alignment horizontal="center" vertical="top"/>
      <protection locked="0"/>
    </xf>
    <xf numFmtId="44" fontId="23" fillId="0" borderId="11" xfId="2" applyFont="1" applyBorder="1" applyProtection="1">
      <protection locked="0"/>
    </xf>
    <xf numFmtId="164" fontId="3" fillId="0" borderId="11" xfId="2" applyNumberFormat="1" applyFont="1" applyBorder="1" applyAlignment="1" applyProtection="1">
      <alignment vertical="top"/>
      <protection locked="0"/>
    </xf>
    <xf numFmtId="44" fontId="0" fillId="0" borderId="11" xfId="2" applyFont="1" applyBorder="1" applyProtection="1">
      <protection locked="0"/>
    </xf>
    <xf numFmtId="44" fontId="0" fillId="0" borderId="0" xfId="2" applyFont="1" applyBorder="1" applyProtection="1">
      <protection locked="0"/>
    </xf>
    <xf numFmtId="44" fontId="23" fillId="0" borderId="11" xfId="2" applyFont="1" applyBorder="1" applyAlignment="1" applyProtection="1">
      <alignment vertical="top"/>
      <protection locked="0"/>
    </xf>
    <xf numFmtId="164" fontId="3" fillId="0" borderId="5" xfId="2" applyNumberFormat="1" applyFont="1" applyBorder="1" applyAlignment="1" applyProtection="1">
      <alignment vertical="top"/>
      <protection locked="0"/>
    </xf>
    <xf numFmtId="164" fontId="3" fillId="0" borderId="13" xfId="2" applyNumberFormat="1" applyFont="1" applyBorder="1" applyAlignment="1" applyProtection="1">
      <alignment vertical="top"/>
      <protection locked="0"/>
    </xf>
    <xf numFmtId="0" fontId="0" fillId="0" borderId="11" xfId="0" applyBorder="1" applyAlignment="1" applyProtection="1">
      <alignment vertical="top"/>
      <protection locked="0"/>
    </xf>
    <xf numFmtId="0" fontId="0" fillId="0" borderId="1" xfId="0" applyBorder="1" applyAlignment="1" applyProtection="1">
      <alignment vertical="top"/>
      <protection locked="0"/>
    </xf>
    <xf numFmtId="0" fontId="3" fillId="0" borderId="11" xfId="0" applyFont="1" applyBorder="1" applyAlignment="1" applyProtection="1">
      <alignment vertical="top"/>
      <protection locked="0"/>
    </xf>
    <xf numFmtId="0" fontId="3" fillId="0" borderId="1" xfId="0" applyFont="1" applyBorder="1" applyAlignment="1" applyProtection="1">
      <alignment vertical="top"/>
      <protection locked="0"/>
    </xf>
    <xf numFmtId="0" fontId="3" fillId="0" borderId="13" xfId="0" applyFont="1" applyBorder="1" applyAlignment="1" applyProtection="1">
      <alignment horizontal="center" vertical="top"/>
      <protection locked="0"/>
    </xf>
    <xf numFmtId="0" fontId="3" fillId="0" borderId="16" xfId="0" applyFont="1" applyBorder="1" applyAlignment="1" applyProtection="1">
      <alignment horizontal="center" vertical="top"/>
      <protection locked="0"/>
    </xf>
    <xf numFmtId="0" fontId="0" fillId="0" borderId="13" xfId="0" applyFill="1" applyBorder="1" applyAlignment="1" applyProtection="1">
      <protection locked="0"/>
    </xf>
    <xf numFmtId="0" fontId="0" fillId="0" borderId="15" xfId="0" applyFill="1" applyBorder="1" applyAlignment="1" applyProtection="1">
      <protection locked="0"/>
    </xf>
    <xf numFmtId="164" fontId="3" fillId="0" borderId="11" xfId="2" applyNumberFormat="1" applyFont="1" applyBorder="1" applyAlignment="1" applyProtection="1">
      <alignment horizontal="center" vertical="top"/>
      <protection locked="0"/>
    </xf>
    <xf numFmtId="164" fontId="3" fillId="0" borderId="1" xfId="2" applyNumberFormat="1" applyFont="1" applyBorder="1" applyAlignment="1" applyProtection="1">
      <alignment horizontal="center" vertical="top"/>
      <protection locked="0"/>
    </xf>
    <xf numFmtId="0" fontId="3" fillId="0" borderId="1" xfId="0" applyFont="1" applyBorder="1" applyAlignment="1" applyProtection="1">
      <alignment horizontal="center" vertical="top"/>
      <protection locked="0"/>
    </xf>
    <xf numFmtId="0" fontId="3" fillId="0" borderId="15" xfId="0" applyFont="1" applyBorder="1" applyAlignment="1" applyProtection="1">
      <alignment horizontal="center" vertical="top"/>
      <protection locked="0"/>
    </xf>
    <xf numFmtId="0" fontId="3" fillId="0" borderId="4" xfId="0" applyFont="1" applyBorder="1" applyAlignment="1" applyProtection="1">
      <alignment horizontal="center" vertical="top"/>
      <protection locked="0"/>
    </xf>
    <xf numFmtId="0" fontId="3" fillId="0" borderId="3" xfId="0" applyFont="1" applyBorder="1" applyAlignment="1" applyProtection="1">
      <alignment horizontal="center" vertical="top"/>
      <protection locked="0"/>
    </xf>
    <xf numFmtId="0" fontId="0" fillId="0" borderId="9" xfId="0" applyBorder="1" applyProtection="1">
      <protection locked="0"/>
    </xf>
    <xf numFmtId="0" fontId="0" fillId="0" borderId="6" xfId="0" applyBorder="1" applyProtection="1">
      <protection locked="0"/>
    </xf>
    <xf numFmtId="0" fontId="0" fillId="0" borderId="0" xfId="0" applyAlignment="1">
      <alignment wrapText="1"/>
    </xf>
    <xf numFmtId="0" fontId="0" fillId="0" borderId="0" xfId="0" applyFill="1" applyAlignment="1"/>
    <xf numFmtId="0" fontId="0" fillId="0" borderId="0" xfId="0" applyAlignment="1"/>
    <xf numFmtId="0" fontId="2" fillId="0" borderId="0" xfId="0" applyFont="1" applyAlignment="1"/>
    <xf numFmtId="0" fontId="72" fillId="13" borderId="0" xfId="0" applyFont="1" applyFill="1" applyBorder="1" applyAlignment="1" applyProtection="1">
      <alignment horizontal="left"/>
    </xf>
    <xf numFmtId="0" fontId="69" fillId="16" borderId="0" xfId="3" applyFont="1" applyFill="1" applyBorder="1" applyAlignment="1" applyProtection="1">
      <alignment horizontal="center" wrapText="1"/>
    </xf>
    <xf numFmtId="0" fontId="60" fillId="13" borderId="0" xfId="0" applyFont="1" applyFill="1" applyBorder="1" applyAlignment="1" applyProtection="1">
      <alignment horizontal="left"/>
    </xf>
    <xf numFmtId="0" fontId="60" fillId="13" borderId="0" xfId="0" applyFont="1" applyFill="1" applyBorder="1" applyAlignment="1" applyProtection="1"/>
    <xf numFmtId="0" fontId="0" fillId="13" borderId="0" xfId="0" applyFill="1" applyAlignment="1"/>
    <xf numFmtId="0" fontId="0" fillId="11" borderId="0" xfId="0" applyFill="1" applyAlignment="1"/>
    <xf numFmtId="0" fontId="0" fillId="12" borderId="0" xfId="0" applyFill="1" applyAlignment="1"/>
    <xf numFmtId="0" fontId="14" fillId="0" borderId="0" xfId="0" applyFont="1" applyBorder="1" applyAlignment="1" applyProtection="1"/>
    <xf numFmtId="0" fontId="14" fillId="0" borderId="0" xfId="0" applyFont="1" applyAlignment="1" applyProtection="1"/>
    <xf numFmtId="0" fontId="22" fillId="0" borderId="0" xfId="0" applyFont="1" applyAlignment="1" applyProtection="1"/>
    <xf numFmtId="0" fontId="60" fillId="13" borderId="0" xfId="3" applyFont="1" applyFill="1" applyAlignment="1" applyProtection="1">
      <alignment horizontal="center" vertical="center" wrapText="1"/>
    </xf>
    <xf numFmtId="0" fontId="60" fillId="13" borderId="0" xfId="3" applyFont="1" applyFill="1" applyAlignment="1" applyProtection="1">
      <alignment vertical="center" wrapText="1"/>
    </xf>
    <xf numFmtId="0" fontId="2" fillId="17" borderId="43" xfId="3" applyFont="1" applyFill="1" applyBorder="1" applyAlignment="1" applyProtection="1">
      <alignment horizontal="left" vertical="center" wrapText="1"/>
      <protection locked="0"/>
    </xf>
    <xf numFmtId="0" fontId="2" fillId="17" borderId="41" xfId="3" applyFont="1" applyFill="1" applyBorder="1" applyAlignment="1" applyProtection="1">
      <alignment horizontal="left" vertical="center" wrapText="1"/>
      <protection locked="0"/>
    </xf>
    <xf numFmtId="0" fontId="2" fillId="17" borderId="48" xfId="3" applyFont="1" applyFill="1" applyBorder="1" applyAlignment="1" applyProtection="1">
      <alignment horizontal="left" vertical="center" wrapText="1"/>
      <protection locked="0"/>
    </xf>
    <xf numFmtId="0" fontId="76" fillId="18" borderId="46" xfId="0" applyFont="1" applyFill="1" applyBorder="1" applyAlignment="1" applyProtection="1">
      <alignment horizontal="center" vertical="center"/>
      <protection locked="0"/>
    </xf>
    <xf numFmtId="0" fontId="76" fillId="18" borderId="44" xfId="0" applyFont="1" applyFill="1" applyBorder="1" applyAlignment="1" applyProtection="1">
      <alignment horizontal="center" vertical="center"/>
      <protection locked="0"/>
    </xf>
    <xf numFmtId="0" fontId="8" fillId="0" borderId="0" xfId="0" applyFont="1" applyBorder="1" applyAlignment="1" applyProtection="1">
      <alignment vertical="center"/>
    </xf>
    <xf numFmtId="0" fontId="7" fillId="0" borderId="0" xfId="0" applyFont="1" applyBorder="1" applyAlignment="1" applyProtection="1">
      <alignment vertical="center"/>
    </xf>
    <xf numFmtId="0" fontId="9" fillId="0" borderId="0" xfId="0" applyFont="1" applyBorder="1" applyAlignment="1" applyProtection="1">
      <alignment horizontal="left" vertical="center"/>
    </xf>
    <xf numFmtId="0" fontId="9" fillId="0" borderId="0" xfId="0" applyFont="1" applyBorder="1" applyAlignment="1" applyProtection="1">
      <alignment vertical="center"/>
    </xf>
    <xf numFmtId="0" fontId="24" fillId="0" borderId="52" xfId="0" applyFont="1" applyBorder="1" applyAlignment="1" applyProtection="1">
      <alignment horizontal="left" vertical="center"/>
    </xf>
    <xf numFmtId="0" fontId="22" fillId="0" borderId="52" xfId="0" applyFont="1" applyBorder="1" applyAlignment="1" applyProtection="1"/>
    <xf numFmtId="0" fontId="0" fillId="0" borderId="53" xfId="0" applyBorder="1" applyAlignment="1" applyProtection="1"/>
    <xf numFmtId="0" fontId="22" fillId="0" borderId="52" xfId="3" applyFont="1" applyBorder="1" applyAlignment="1"/>
    <xf numFmtId="44" fontId="2" fillId="0" borderId="0" xfId="1" applyFont="1" applyFill="1" applyBorder="1" applyAlignment="1" applyProtection="1">
      <alignment vertical="center"/>
    </xf>
    <xf numFmtId="0" fontId="2" fillId="0" borderId="0" xfId="0" applyFont="1" applyFill="1" applyBorder="1" applyAlignment="1" applyProtection="1"/>
    <xf numFmtId="0" fontId="22" fillId="0" borderId="52" xfId="0" quotePrefix="1" applyFont="1" applyBorder="1" applyAlignment="1" applyProtection="1">
      <alignment horizontal="center" vertical="center"/>
    </xf>
    <xf numFmtId="0" fontId="22" fillId="13" borderId="52" xfId="0" quotePrefix="1" applyFont="1" applyFill="1" applyBorder="1" applyAlignment="1" applyProtection="1">
      <alignment horizontal="center" vertical="center"/>
    </xf>
    <xf numFmtId="0" fontId="22" fillId="0" borderId="52" xfId="0" quotePrefix="1" applyFont="1" applyFill="1" applyBorder="1" applyAlignment="1" applyProtection="1">
      <alignment horizontal="center" vertical="center"/>
    </xf>
    <xf numFmtId="0" fontId="22" fillId="0" borderId="52" xfId="0" quotePrefix="1" applyFont="1" applyBorder="1" applyAlignment="1" applyProtection="1"/>
    <xf numFmtId="0" fontId="22" fillId="0" borderId="52" xfId="0" applyFont="1" applyFill="1" applyBorder="1" applyAlignment="1" applyProtection="1">
      <alignment horizontal="center"/>
    </xf>
    <xf numFmtId="0" fontId="79" fillId="16" borderId="42" xfId="0" applyFont="1" applyFill="1" applyBorder="1" applyAlignment="1" applyProtection="1">
      <alignment horizontal="center" vertical="center"/>
    </xf>
    <xf numFmtId="0" fontId="75" fillId="0" borderId="42" xfId="0" applyFont="1" applyFill="1" applyBorder="1" applyAlignment="1" applyProtection="1">
      <alignment horizontal="center" vertical="center"/>
    </xf>
    <xf numFmtId="0" fontId="79" fillId="0" borderId="42" xfId="0" applyFont="1" applyFill="1" applyBorder="1" applyAlignment="1" applyProtection="1">
      <alignment horizontal="center" vertical="center"/>
    </xf>
    <xf numFmtId="42" fontId="2" fillId="17" borderId="42" xfId="1" applyNumberFormat="1" applyFont="1" applyFill="1" applyBorder="1" applyAlignment="1" applyProtection="1">
      <alignment vertical="center"/>
      <protection locked="0"/>
    </xf>
    <xf numFmtId="44" fontId="9" fillId="0" borderId="0" xfId="1" applyFont="1" applyFill="1" applyBorder="1" applyAlignment="1" applyProtection="1">
      <alignment vertical="center"/>
    </xf>
    <xf numFmtId="0" fontId="75" fillId="16" borderId="42" xfId="0" quotePrefix="1" applyFont="1" applyFill="1" applyBorder="1" applyAlignment="1" applyProtection="1">
      <alignment horizontal="center" vertical="center"/>
    </xf>
    <xf numFmtId="42" fontId="2" fillId="17" borderId="42" xfId="1" applyNumberFormat="1" applyFont="1" applyFill="1" applyBorder="1" applyAlignment="1" applyProtection="1">
      <protection locked="0"/>
    </xf>
    <xf numFmtId="42" fontId="76" fillId="18" borderId="53" xfId="1" applyNumberFormat="1" applyFont="1" applyFill="1" applyBorder="1" applyAlignment="1" applyProtection="1">
      <alignment horizontal="right" wrapText="1"/>
    </xf>
    <xf numFmtId="44" fontId="22" fillId="6" borderId="52" xfId="2" applyFont="1" applyFill="1" applyBorder="1" applyAlignment="1" applyProtection="1">
      <alignment vertical="center"/>
    </xf>
    <xf numFmtId="0" fontId="24" fillId="0" borderId="52" xfId="0" quotePrefix="1" applyFont="1" applyBorder="1" applyAlignment="1" applyProtection="1">
      <alignment horizontal="center" vertical="center"/>
    </xf>
    <xf numFmtId="0" fontId="4" fillId="17" borderId="0" xfId="0" applyFont="1" applyFill="1" applyBorder="1" applyAlignment="1" applyProtection="1">
      <alignment vertical="center"/>
    </xf>
    <xf numFmtId="0" fontId="0" fillId="17" borderId="0" xfId="0" applyFill="1" applyBorder="1" applyAlignment="1" applyProtection="1">
      <alignment vertical="center"/>
    </xf>
    <xf numFmtId="0" fontId="3" fillId="17" borderId="0" xfId="0" applyFont="1" applyFill="1" applyBorder="1" applyAlignment="1" applyProtection="1">
      <alignment vertical="center"/>
    </xf>
    <xf numFmtId="0" fontId="0" fillId="17" borderId="53" xfId="0" applyFill="1" applyBorder="1" applyAlignment="1" applyProtection="1">
      <alignment vertical="center"/>
    </xf>
    <xf numFmtId="0" fontId="22" fillId="17" borderId="52" xfId="0" applyFont="1" applyFill="1" applyBorder="1" applyAlignment="1" applyProtection="1">
      <alignment vertical="center"/>
    </xf>
    <xf numFmtId="0" fontId="60" fillId="16" borderId="42" xfId="0" applyFont="1" applyFill="1" applyBorder="1" applyAlignment="1" applyProtection="1">
      <alignment horizontal="left" vertical="center"/>
    </xf>
    <xf numFmtId="0" fontId="60" fillId="16" borderId="43" xfId="0" applyFont="1" applyFill="1" applyBorder="1" applyAlignment="1" applyProtection="1">
      <alignment horizontal="center" vertical="center" wrapText="1"/>
    </xf>
    <xf numFmtId="44" fontId="3" fillId="0" borderId="0" xfId="2" applyFont="1" applyFill="1" applyBorder="1" applyAlignment="1" applyProtection="1">
      <alignment vertical="center"/>
    </xf>
    <xf numFmtId="0" fontId="60" fillId="16" borderId="43" xfId="0" applyFont="1" applyFill="1" applyBorder="1" applyAlignment="1" applyProtection="1">
      <alignment vertical="center"/>
    </xf>
    <xf numFmtId="0" fontId="60" fillId="16" borderId="41" xfId="0" applyFont="1" applyFill="1" applyBorder="1" applyAlignment="1" applyProtection="1">
      <alignment vertical="center"/>
    </xf>
    <xf numFmtId="0" fontId="60" fillId="16" borderId="48" xfId="0" applyFont="1" applyFill="1" applyBorder="1" applyAlignment="1" applyProtection="1">
      <alignment vertical="center"/>
    </xf>
    <xf numFmtId="0" fontId="75" fillId="16" borderId="42" xfId="0" quotePrefix="1" applyFont="1" applyFill="1" applyBorder="1" applyAlignment="1" applyProtection="1">
      <alignment horizontal="center" vertical="top"/>
    </xf>
    <xf numFmtId="0" fontId="75" fillId="0" borderId="42" xfId="0" quotePrefix="1" applyFont="1" applyFill="1" applyBorder="1" applyAlignment="1" applyProtection="1">
      <alignment horizontal="center" vertical="center"/>
    </xf>
    <xf numFmtId="0" fontId="76" fillId="18" borderId="43" xfId="0" applyFont="1" applyFill="1" applyBorder="1" applyAlignment="1" applyProtection="1">
      <alignment vertical="center"/>
    </xf>
    <xf numFmtId="44" fontId="76" fillId="18" borderId="0" xfId="0" applyNumberFormat="1" applyFont="1" applyFill="1" applyBorder="1" applyAlignment="1" applyProtection="1">
      <alignment horizontal="center" vertical="center"/>
    </xf>
    <xf numFmtId="44" fontId="81" fillId="0" borderId="52" xfId="2" applyFont="1" applyFill="1" applyBorder="1" applyAlignment="1" applyProtection="1">
      <alignment vertical="center"/>
    </xf>
    <xf numFmtId="0" fontId="2" fillId="0" borderId="0" xfId="0" applyFont="1" applyFill="1" applyBorder="1" applyAlignment="1" applyProtection="1">
      <alignment horizontal="right" vertical="center" wrapText="1"/>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wrapText="1"/>
    </xf>
    <xf numFmtId="0" fontId="60" fillId="16" borderId="46" xfId="0" applyFont="1" applyFill="1" applyBorder="1" applyAlignment="1" applyProtection="1">
      <alignment horizontal="center" vertical="center" wrapText="1"/>
    </xf>
    <xf numFmtId="0" fontId="76" fillId="18" borderId="52" xfId="0" applyFont="1" applyFill="1" applyBorder="1" applyAlignment="1" applyProtection="1">
      <alignment horizontal="center" vertical="center" wrapText="1"/>
    </xf>
    <xf numFmtId="44" fontId="76" fillId="18" borderId="41" xfId="0" applyNumberFormat="1" applyFont="1" applyFill="1" applyBorder="1" applyAlignment="1" applyProtection="1">
      <alignment horizontal="center" vertical="center"/>
    </xf>
    <xf numFmtId="0" fontId="76" fillId="18" borderId="52" xfId="0" applyFont="1" applyFill="1" applyBorder="1" applyAlignment="1" applyProtection="1">
      <alignment horizontal="center" vertical="center"/>
    </xf>
    <xf numFmtId="0" fontId="76" fillId="18" borderId="42" xfId="0" applyFont="1" applyFill="1" applyBorder="1" applyAlignment="1" applyProtection="1">
      <alignment horizontal="center" vertical="center"/>
    </xf>
    <xf numFmtId="39" fontId="81" fillId="6" borderId="49" xfId="2" applyNumberFormat="1" applyFont="1" applyFill="1" applyBorder="1" applyAlignment="1" applyProtection="1">
      <alignment horizontal="center" vertical="top"/>
    </xf>
    <xf numFmtId="0" fontId="60" fillId="16" borderId="42" xfId="0" applyFont="1" applyFill="1" applyBorder="1" applyAlignment="1" applyProtection="1">
      <alignment horizontal="center" vertical="center" wrapText="1"/>
    </xf>
    <xf numFmtId="0" fontId="2" fillId="16" borderId="42" xfId="0" applyFont="1" applyFill="1" applyBorder="1" applyAlignment="1" applyProtection="1"/>
    <xf numFmtId="44" fontId="22" fillId="0" borderId="52" xfId="2" applyFont="1" applyFill="1" applyBorder="1" applyAlignment="1" applyProtection="1">
      <alignment horizontal="center" vertical="top"/>
    </xf>
    <xf numFmtId="0" fontId="60" fillId="16" borderId="46" xfId="0" applyFont="1" applyFill="1" applyBorder="1" applyAlignment="1" applyProtection="1">
      <alignment vertical="center"/>
    </xf>
    <xf numFmtId="0" fontId="75" fillId="0" borderId="43" xfId="0" quotePrefix="1" applyFont="1" applyFill="1" applyBorder="1" applyAlignment="1" applyProtection="1">
      <alignment horizontal="center" vertical="center"/>
    </xf>
    <xf numFmtId="164" fontId="2" fillId="17" borderId="41" xfId="2" applyNumberFormat="1" applyFont="1" applyFill="1" applyBorder="1" applyAlignment="1" applyProtection="1">
      <alignment vertical="center"/>
      <protection locked="0"/>
    </xf>
    <xf numFmtId="0" fontId="76" fillId="18" borderId="50" xfId="0" applyFont="1" applyFill="1" applyBorder="1" applyAlignment="1" applyProtection="1">
      <alignment horizontal="right" vertical="center"/>
    </xf>
    <xf numFmtId="42" fontId="76" fillId="18" borderId="53" xfId="0" applyNumberFormat="1" applyFont="1" applyFill="1" applyBorder="1" applyAlignment="1" applyProtection="1">
      <alignment vertical="center"/>
    </xf>
    <xf numFmtId="0" fontId="86" fillId="18" borderId="52" xfId="0" applyFont="1" applyFill="1" applyBorder="1" applyAlignment="1" applyProtection="1"/>
    <xf numFmtId="16" fontId="75" fillId="16" borderId="42" xfId="0" quotePrefix="1" applyNumberFormat="1" applyFont="1" applyFill="1" applyBorder="1" applyAlignment="1" applyProtection="1">
      <alignment horizontal="center" vertical="center"/>
    </xf>
    <xf numFmtId="0" fontId="75" fillId="0" borderId="42" xfId="0" quotePrefix="1" applyFont="1" applyFill="1" applyBorder="1" applyAlignment="1" applyProtection="1">
      <alignment horizontal="center" vertical="top"/>
    </xf>
    <xf numFmtId="0" fontId="60" fillId="0" borderId="45" xfId="0" applyFont="1" applyFill="1" applyBorder="1" applyAlignment="1" applyProtection="1">
      <alignment horizontal="left" vertical="center"/>
    </xf>
    <xf numFmtId="0" fontId="75" fillId="0" borderId="44" xfId="0" quotePrefix="1" applyFont="1" applyFill="1" applyBorder="1" applyAlignment="1" applyProtection="1">
      <alignment horizontal="center" vertical="top"/>
    </xf>
    <xf numFmtId="0" fontId="60" fillId="13" borderId="0" xfId="0" applyFont="1" applyFill="1" applyAlignment="1" applyProtection="1">
      <alignment vertical="center"/>
    </xf>
    <xf numFmtId="0" fontId="76" fillId="18" borderId="53" xfId="0" applyFont="1" applyFill="1" applyBorder="1" applyAlignment="1" applyProtection="1">
      <alignment horizontal="center" wrapText="1"/>
    </xf>
    <xf numFmtId="0" fontId="60" fillId="13" borderId="0" xfId="3" applyFont="1" applyFill="1" applyBorder="1" applyAlignment="1" applyProtection="1">
      <alignment vertical="center" wrapText="1"/>
    </xf>
    <xf numFmtId="0" fontId="69" fillId="16" borderId="0" xfId="3" applyFont="1" applyFill="1" applyBorder="1" applyAlignment="1" applyProtection="1">
      <alignment horizontal="center" vertical="top" wrapText="1"/>
    </xf>
    <xf numFmtId="0" fontId="60" fillId="16" borderId="43" xfId="0" applyFont="1" applyFill="1" applyBorder="1" applyAlignment="1" applyProtection="1">
      <alignment horizontal="left" vertical="center"/>
    </xf>
    <xf numFmtId="0" fontId="60" fillId="16" borderId="41" xfId="0" applyFont="1" applyFill="1" applyBorder="1" applyAlignment="1" applyProtection="1">
      <alignment horizontal="left" vertical="center"/>
    </xf>
    <xf numFmtId="0" fontId="60" fillId="16" borderId="48" xfId="0" applyFont="1" applyFill="1" applyBorder="1" applyAlignment="1" applyProtection="1">
      <alignment horizontal="left" vertical="center"/>
    </xf>
    <xf numFmtId="0" fontId="0" fillId="0" borderId="0" xfId="0" applyFill="1" applyBorder="1" applyAlignment="1" applyProtection="1"/>
    <xf numFmtId="0" fontId="76" fillId="18" borderId="0" xfId="0" applyFont="1" applyFill="1" applyBorder="1" applyAlignment="1" applyProtection="1">
      <alignment horizontal="center" vertical="center" wrapText="1"/>
    </xf>
    <xf numFmtId="0" fontId="76" fillId="18" borderId="53" xfId="0" applyFont="1" applyFill="1" applyBorder="1" applyAlignment="1" applyProtection="1">
      <alignment horizontal="center" vertical="center" wrapText="1"/>
    </xf>
    <xf numFmtId="0" fontId="76" fillId="18" borderId="41" xfId="0" applyFont="1" applyFill="1" applyBorder="1" applyAlignment="1" applyProtection="1">
      <alignment horizontal="center" vertical="center"/>
    </xf>
    <xf numFmtId="0" fontId="75" fillId="16" borderId="44" xfId="0" quotePrefix="1" applyFont="1" applyFill="1" applyBorder="1" applyAlignment="1" applyProtection="1">
      <alignment horizontal="center" vertical="center"/>
    </xf>
    <xf numFmtId="0" fontId="76" fillId="18" borderId="0" xfId="0" applyFont="1" applyFill="1" applyBorder="1" applyAlignment="1" applyProtection="1">
      <alignment horizontal="center" vertical="center"/>
    </xf>
    <xf numFmtId="42" fontId="2" fillId="17" borderId="42" xfId="1" applyNumberFormat="1" applyFont="1" applyFill="1" applyBorder="1" applyAlignment="1" applyProtection="1">
      <alignment vertical="center"/>
    </xf>
    <xf numFmtId="42" fontId="2" fillId="17" borderId="42" xfId="1" applyNumberFormat="1" applyFont="1" applyFill="1" applyBorder="1" applyAlignment="1" applyProtection="1">
      <alignment horizontal="left"/>
    </xf>
    <xf numFmtId="0" fontId="79" fillId="16" borderId="42" xfId="0" applyFont="1" applyFill="1" applyBorder="1" applyAlignment="1" applyProtection="1">
      <alignment horizontal="center" vertical="center"/>
      <protection locked="0"/>
    </xf>
    <xf numFmtId="42" fontId="2" fillId="17" borderId="42" xfId="1" applyNumberFormat="1" applyFont="1" applyFill="1" applyBorder="1" applyAlignment="1" applyProtection="1"/>
    <xf numFmtId="0" fontId="2" fillId="17" borderId="42" xfId="0" applyFont="1" applyFill="1" applyBorder="1" applyAlignment="1" applyProtection="1">
      <alignment horizontal="center" vertical="center"/>
    </xf>
    <xf numFmtId="0" fontId="2" fillId="0" borderId="42" xfId="0" applyFont="1" applyFill="1" applyBorder="1" applyAlignment="1" applyProtection="1">
      <alignment horizontal="center" vertical="center"/>
    </xf>
    <xf numFmtId="42" fontId="2" fillId="17" borderId="43" xfId="1" applyNumberFormat="1" applyFont="1" applyFill="1" applyBorder="1" applyAlignment="1" applyProtection="1">
      <alignment vertical="center"/>
    </xf>
    <xf numFmtId="42" fontId="2" fillId="0" borderId="42" xfId="1" applyNumberFormat="1" applyFont="1" applyFill="1" applyBorder="1" applyAlignment="1" applyProtection="1">
      <alignment vertical="center"/>
    </xf>
    <xf numFmtId="164" fontId="2" fillId="0" borderId="42" xfId="2" applyNumberFormat="1" applyFont="1" applyFill="1" applyBorder="1" applyAlignment="1" applyProtection="1">
      <alignment vertical="center"/>
    </xf>
    <xf numFmtId="42" fontId="2" fillId="17" borderId="49" xfId="1" applyNumberFormat="1" applyFont="1" applyFill="1" applyBorder="1" applyAlignment="1" applyProtection="1">
      <alignment vertical="center"/>
    </xf>
    <xf numFmtId="0" fontId="2" fillId="17" borderId="43" xfId="0" applyFont="1" applyFill="1" applyBorder="1" applyAlignment="1" applyProtection="1">
      <alignment horizontal="center" vertical="center"/>
    </xf>
    <xf numFmtId="0" fontId="2" fillId="0" borderId="0" xfId="0" applyFont="1" applyFill="1" applyBorder="1" applyAlignment="1" applyProtection="1">
      <alignment horizontal="center"/>
    </xf>
    <xf numFmtId="164" fontId="2" fillId="0" borderId="0" xfId="1" applyNumberFormat="1" applyFont="1" applyFill="1" applyBorder="1" applyAlignment="1" applyProtection="1">
      <alignment horizontal="center"/>
    </xf>
    <xf numFmtId="0" fontId="24" fillId="17" borderId="52" xfId="3" applyFont="1" applyFill="1" applyBorder="1" applyAlignment="1" applyProtection="1">
      <alignment vertical="center"/>
    </xf>
    <xf numFmtId="0" fontId="4" fillId="17" borderId="0" xfId="3" applyFont="1" applyFill="1" applyBorder="1" applyAlignment="1" applyProtection="1">
      <alignment vertical="center"/>
    </xf>
    <xf numFmtId="0" fontId="4" fillId="17" borderId="53" xfId="0" applyFont="1" applyFill="1" applyBorder="1" applyAlignment="1" applyProtection="1">
      <alignment vertical="center"/>
    </xf>
    <xf numFmtId="0" fontId="4" fillId="17" borderId="44" xfId="0" applyFont="1" applyFill="1" applyBorder="1" applyAlignment="1" applyProtection="1">
      <alignment horizontal="left" wrapText="1"/>
    </xf>
    <xf numFmtId="0" fontId="22" fillId="17" borderId="52" xfId="3" applyFont="1" applyFill="1" applyBorder="1" applyAlignment="1" applyProtection="1">
      <alignment vertical="center"/>
    </xf>
    <xf numFmtId="0" fontId="3" fillId="17" borderId="0" xfId="3" applyFill="1" applyBorder="1" applyAlignment="1" applyProtection="1">
      <alignment vertical="center"/>
    </xf>
    <xf numFmtId="0" fontId="0" fillId="0" borderId="45" xfId="0" applyBorder="1" applyAlignment="1" applyProtection="1">
      <alignment vertical="top" wrapText="1"/>
      <protection locked="0"/>
    </xf>
    <xf numFmtId="0" fontId="67" fillId="14" borderId="52" xfId="0" applyFont="1" applyFill="1" applyBorder="1" applyAlignment="1" applyProtection="1">
      <alignment horizontal="center" vertical="center"/>
    </xf>
    <xf numFmtId="0" fontId="67" fillId="14" borderId="0" xfId="0" applyFont="1" applyFill="1" applyBorder="1" applyAlignment="1" applyProtection="1">
      <alignment horizontal="center" vertical="center"/>
    </xf>
    <xf numFmtId="0" fontId="67" fillId="14" borderId="53" xfId="0" applyFont="1" applyFill="1" applyBorder="1" applyAlignment="1" applyProtection="1">
      <alignment horizontal="center" vertical="center"/>
    </xf>
    <xf numFmtId="0" fontId="14" fillId="17" borderId="0" xfId="0" applyFont="1" applyFill="1" applyBorder="1" applyAlignment="1" applyProtection="1">
      <alignment vertical="center"/>
    </xf>
    <xf numFmtId="0" fontId="14" fillId="17" borderId="53" xfId="0" applyFont="1" applyFill="1" applyBorder="1" applyAlignment="1" applyProtection="1">
      <alignment vertical="center"/>
    </xf>
    <xf numFmtId="0" fontId="9" fillId="0" borderId="0" xfId="0" applyFont="1" applyBorder="1" applyAlignment="1" applyProtection="1">
      <alignment horizontal="center"/>
      <protection locked="0"/>
    </xf>
    <xf numFmtId="0" fontId="6" fillId="0" borderId="31" xfId="0" applyFont="1" applyBorder="1" applyAlignment="1" applyProtection="1">
      <alignment horizontal="center" vertical="center"/>
    </xf>
    <xf numFmtId="0" fontId="6" fillId="0" borderId="32" xfId="0" applyFont="1" applyBorder="1" applyAlignment="1" applyProtection="1">
      <alignment horizontal="center" vertical="center"/>
    </xf>
    <xf numFmtId="0" fontId="6" fillId="0" borderId="33" xfId="0" applyFont="1" applyBorder="1" applyAlignment="1" applyProtection="1">
      <alignment horizontal="center" vertical="center"/>
    </xf>
    <xf numFmtId="0" fontId="9" fillId="0" borderId="3" xfId="0" applyFont="1" applyBorder="1" applyAlignment="1" applyProtection="1">
      <alignment horizontal="center"/>
    </xf>
    <xf numFmtId="0" fontId="9" fillId="0" borderId="8" xfId="0" applyFont="1" applyBorder="1" applyAlignment="1" applyProtection="1">
      <alignment horizontal="center"/>
    </xf>
    <xf numFmtId="0" fontId="9" fillId="0" borderId="1" xfId="0" applyFont="1" applyBorder="1" applyAlignment="1" applyProtection="1">
      <protection locked="0"/>
    </xf>
    <xf numFmtId="0" fontId="0" fillId="0" borderId="2" xfId="0" applyBorder="1" applyAlignment="1" applyProtection="1">
      <protection locked="0"/>
    </xf>
    <xf numFmtId="0" fontId="0" fillId="0" borderId="5" xfId="0" applyBorder="1" applyAlignment="1" applyProtection="1">
      <protection locked="0"/>
    </xf>
    <xf numFmtId="0" fontId="9" fillId="0" borderId="9" xfId="0" applyFont="1" applyBorder="1" applyAlignment="1" applyProtection="1">
      <alignment horizontal="center"/>
    </xf>
    <xf numFmtId="0" fontId="9" fillId="0" borderId="1" xfId="0" applyFont="1" applyBorder="1" applyAlignment="1" applyProtection="1">
      <alignment horizontal="left"/>
      <protection locked="0"/>
    </xf>
    <xf numFmtId="0" fontId="9" fillId="0" borderId="2" xfId="0" applyFont="1" applyBorder="1" applyAlignment="1" applyProtection="1">
      <alignment horizontal="left"/>
      <protection locked="0"/>
    </xf>
    <xf numFmtId="0" fontId="9" fillId="0" borderId="5" xfId="0" applyFont="1" applyBorder="1" applyAlignment="1" applyProtection="1">
      <alignment horizontal="left"/>
      <protection locked="0"/>
    </xf>
    <xf numFmtId="0" fontId="9" fillId="0" borderId="31" xfId="0" applyFont="1" applyBorder="1" applyAlignment="1" applyProtection="1">
      <alignment horizontal="left"/>
    </xf>
    <xf numFmtId="0" fontId="9" fillId="0" borderId="32" xfId="0" applyFont="1" applyBorder="1" applyAlignment="1" applyProtection="1">
      <alignment horizontal="left"/>
    </xf>
    <xf numFmtId="0" fontId="9" fillId="0" borderId="39" xfId="0" applyFont="1" applyBorder="1" applyAlignment="1" applyProtection="1">
      <alignment horizontal="left"/>
    </xf>
    <xf numFmtId="0" fontId="9" fillId="0" borderId="1" xfId="0" applyFont="1" applyFill="1" applyBorder="1" applyAlignment="1" applyProtection="1">
      <alignment horizontal="left" wrapText="1"/>
    </xf>
    <xf numFmtId="0" fontId="9" fillId="0" borderId="2" xfId="0" applyFont="1" applyFill="1" applyBorder="1" applyAlignment="1" applyProtection="1">
      <alignment horizontal="left" wrapText="1"/>
    </xf>
    <xf numFmtId="0" fontId="9" fillId="0" borderId="5" xfId="0" applyFont="1" applyFill="1" applyBorder="1" applyAlignment="1" applyProtection="1">
      <alignment horizontal="left" wrapText="1"/>
    </xf>
    <xf numFmtId="0" fontId="9" fillId="0" borderId="13" xfId="0" applyFont="1" applyFill="1" applyBorder="1" applyAlignment="1" applyProtection="1">
      <alignment horizontal="left" wrapText="1"/>
    </xf>
    <xf numFmtId="0" fontId="9" fillId="0" borderId="15" xfId="0" applyFont="1" applyFill="1" applyBorder="1" applyAlignment="1" applyProtection="1">
      <alignment horizontal="left" wrapText="1"/>
    </xf>
    <xf numFmtId="0" fontId="9" fillId="0" borderId="16" xfId="0" applyFont="1" applyFill="1" applyBorder="1" applyAlignment="1" applyProtection="1">
      <alignment horizontal="left" wrapText="1"/>
    </xf>
    <xf numFmtId="0" fontId="9" fillId="0" borderId="14" xfId="0" applyFont="1" applyFill="1" applyBorder="1" applyAlignment="1" applyProtection="1">
      <alignment horizontal="left" wrapText="1"/>
    </xf>
    <xf numFmtId="0" fontId="9" fillId="0" borderId="1" xfId="0" applyFont="1" applyBorder="1" applyAlignment="1" applyProtection="1">
      <alignment horizontal="center"/>
      <protection locked="0"/>
    </xf>
    <xf numFmtId="0" fontId="9" fillId="0" borderId="2" xfId="0" applyFont="1" applyBorder="1" applyAlignment="1" applyProtection="1">
      <alignment horizontal="center"/>
      <protection locked="0"/>
    </xf>
    <xf numFmtId="0" fontId="9" fillId="0" borderId="5" xfId="0" applyFont="1" applyBorder="1" applyAlignment="1" applyProtection="1">
      <alignment horizontal="center"/>
      <protection locked="0"/>
    </xf>
    <xf numFmtId="0" fontId="9" fillId="0" borderId="1" xfId="0" applyFont="1" applyBorder="1" applyAlignment="1" applyProtection="1">
      <alignment horizontal="left"/>
    </xf>
    <xf numFmtId="0" fontId="9" fillId="0" borderId="2" xfId="0" applyFont="1" applyBorder="1" applyAlignment="1" applyProtection="1">
      <alignment horizontal="left"/>
    </xf>
    <xf numFmtId="0" fontId="9" fillId="0" borderId="5" xfId="0" applyFont="1" applyBorder="1" applyAlignment="1" applyProtection="1">
      <alignment horizontal="left"/>
    </xf>
    <xf numFmtId="0" fontId="10" fillId="0" borderId="15" xfId="0" applyFont="1" applyBorder="1" applyAlignment="1" applyProtection="1">
      <alignment horizontal="left"/>
    </xf>
    <xf numFmtId="0" fontId="10" fillId="0" borderId="16" xfId="0" applyFont="1" applyBorder="1" applyAlignment="1" applyProtection="1">
      <alignment horizontal="left"/>
    </xf>
    <xf numFmtId="0" fontId="10" fillId="0" borderId="14" xfId="0" applyFont="1" applyBorder="1" applyAlignment="1" applyProtection="1">
      <alignment horizontal="left"/>
    </xf>
    <xf numFmtId="0" fontId="9" fillId="0" borderId="4" xfId="0" applyFont="1" applyFill="1" applyBorder="1" applyAlignment="1" applyProtection="1">
      <alignment horizontal="center" wrapText="1"/>
    </xf>
    <xf numFmtId="0" fontId="9" fillId="0" borderId="9" xfId="0" applyFont="1" applyFill="1" applyBorder="1" applyAlignment="1" applyProtection="1">
      <alignment horizontal="center" wrapText="1"/>
    </xf>
    <xf numFmtId="0" fontId="9" fillId="0" borderId="15" xfId="0" applyFont="1" applyBorder="1" applyAlignment="1" applyProtection="1"/>
    <xf numFmtId="0" fontId="0" fillId="0" borderId="16" xfId="0" applyBorder="1" applyAlignment="1" applyProtection="1"/>
    <xf numFmtId="0" fontId="0" fillId="0" borderId="14" xfId="0" applyBorder="1" applyAlignment="1" applyProtection="1"/>
    <xf numFmtId="2" fontId="53" fillId="0" borderId="0" xfId="0" applyNumberFormat="1" applyFont="1" applyFill="1" applyBorder="1" applyAlignment="1" applyProtection="1">
      <alignment horizontal="center" vertical="center" wrapText="1"/>
    </xf>
    <xf numFmtId="0" fontId="9" fillId="0" borderId="1" xfId="0" applyFont="1" applyBorder="1" applyAlignment="1" applyProtection="1"/>
    <xf numFmtId="0" fontId="0" fillId="0" borderId="2" xfId="0" applyBorder="1" applyAlignment="1" applyProtection="1"/>
    <xf numFmtId="0" fontId="0" fillId="0" borderId="5" xfId="0" applyBorder="1" applyAlignment="1" applyProtection="1"/>
    <xf numFmtId="0" fontId="9" fillId="0" borderId="1" xfId="0" applyFont="1" applyBorder="1" applyAlignment="1" applyProtection="1">
      <alignment wrapText="1"/>
    </xf>
    <xf numFmtId="0" fontId="0" fillId="0" borderId="2" xfId="0" applyBorder="1" applyAlignment="1" applyProtection="1">
      <alignment wrapText="1"/>
    </xf>
    <xf numFmtId="0" fontId="0" fillId="0" borderId="5" xfId="0" applyBorder="1" applyAlignment="1" applyProtection="1">
      <alignment wrapText="1"/>
    </xf>
    <xf numFmtId="0" fontId="9" fillId="0" borderId="31" xfId="0" applyFont="1" applyFill="1" applyBorder="1" applyAlignment="1" applyProtection="1">
      <alignment horizontal="left" wrapText="1"/>
    </xf>
    <xf numFmtId="0" fontId="9" fillId="0" borderId="32" xfId="0" applyFont="1" applyFill="1" applyBorder="1" applyAlignment="1" applyProtection="1">
      <alignment horizontal="left" wrapText="1"/>
    </xf>
    <xf numFmtId="0" fontId="9" fillId="0" borderId="33" xfId="0" applyFont="1" applyFill="1" applyBorder="1" applyAlignment="1" applyProtection="1">
      <alignment horizontal="left" wrapText="1"/>
    </xf>
    <xf numFmtId="0" fontId="9" fillId="0" borderId="1" xfId="0" applyFont="1" applyFill="1" applyBorder="1" applyAlignment="1" applyProtection="1">
      <protection locked="0"/>
    </xf>
    <xf numFmtId="0" fontId="0" fillId="0" borderId="2" xfId="0" applyFill="1" applyBorder="1" applyAlignment="1" applyProtection="1">
      <protection locked="0"/>
    </xf>
    <xf numFmtId="0" fontId="0" fillId="0" borderId="5" xfId="0" applyFill="1" applyBorder="1" applyAlignment="1" applyProtection="1">
      <protection locked="0"/>
    </xf>
    <xf numFmtId="0" fontId="9" fillId="0" borderId="15" xfId="0" applyFont="1" applyBorder="1" applyAlignment="1" applyProtection="1">
      <alignment horizontal="left"/>
      <protection locked="0"/>
    </xf>
    <xf numFmtId="0" fontId="9" fillId="0" borderId="16" xfId="0" applyFont="1" applyBorder="1" applyAlignment="1" applyProtection="1">
      <alignment horizontal="left"/>
      <protection locked="0"/>
    </xf>
    <xf numFmtId="0" fontId="9" fillId="0" borderId="14" xfId="0" applyFont="1" applyBorder="1" applyAlignment="1" applyProtection="1">
      <alignment horizontal="left"/>
      <protection locked="0"/>
    </xf>
    <xf numFmtId="0" fontId="9" fillId="0" borderId="15" xfId="0" applyFont="1" applyBorder="1" applyAlignment="1" applyProtection="1">
      <protection locked="0"/>
    </xf>
    <xf numFmtId="0" fontId="0" fillId="0" borderId="16" xfId="0" applyBorder="1" applyAlignment="1" applyProtection="1">
      <protection locked="0"/>
    </xf>
    <xf numFmtId="0" fontId="0" fillId="0" borderId="14" xfId="0" applyBorder="1" applyAlignment="1" applyProtection="1">
      <protection locked="0"/>
    </xf>
    <xf numFmtId="0" fontId="32" fillId="0" borderId="22" xfId="3" applyFont="1" applyBorder="1" applyAlignment="1" applyProtection="1">
      <alignment horizontal="justify" vertical="center"/>
    </xf>
    <xf numFmtId="0" fontId="32" fillId="0" borderId="0" xfId="3" applyFont="1" applyBorder="1" applyAlignment="1" applyProtection="1">
      <alignment horizontal="justify" vertical="center"/>
    </xf>
    <xf numFmtId="0" fontId="33" fillId="0" borderId="22" xfId="3" applyFont="1" applyBorder="1" applyAlignment="1" applyProtection="1">
      <alignment horizontal="justify"/>
    </xf>
    <xf numFmtId="0" fontId="33" fillId="0" borderId="0" xfId="3" applyFont="1" applyBorder="1" applyAlignment="1" applyProtection="1">
      <alignment horizontal="justify"/>
    </xf>
    <xf numFmtId="0" fontId="16" fillId="10" borderId="22" xfId="3" applyFont="1" applyFill="1" applyBorder="1" applyAlignment="1" applyProtection="1">
      <alignment horizontal="center" vertical="center"/>
    </xf>
    <xf numFmtId="0" fontId="16" fillId="10" borderId="0" xfId="3" applyFont="1" applyFill="1" applyBorder="1" applyAlignment="1" applyProtection="1">
      <alignment horizontal="center" vertical="center"/>
    </xf>
    <xf numFmtId="0" fontId="9" fillId="0" borderId="15" xfId="0" applyFont="1" applyBorder="1" applyAlignment="1" applyProtection="1">
      <alignment horizontal="left"/>
    </xf>
    <xf numFmtId="0" fontId="9" fillId="0" borderId="16" xfId="0" applyFont="1" applyBorder="1" applyAlignment="1" applyProtection="1">
      <alignment horizontal="left"/>
    </xf>
    <xf numFmtId="0" fontId="9" fillId="0" borderId="14" xfId="0" applyFont="1" applyBorder="1" applyAlignment="1" applyProtection="1">
      <alignment horizontal="left"/>
    </xf>
    <xf numFmtId="0" fontId="9" fillId="2" borderId="1" xfId="0" applyFont="1" applyFill="1" applyBorder="1" applyAlignment="1" applyProtection="1">
      <alignment horizontal="left"/>
      <protection locked="0"/>
    </xf>
    <xf numFmtId="0" fontId="9" fillId="2" borderId="2" xfId="0" applyFont="1" applyFill="1" applyBorder="1" applyAlignment="1" applyProtection="1">
      <alignment horizontal="left"/>
      <protection locked="0"/>
    </xf>
    <xf numFmtId="0" fontId="9" fillId="2" borderId="5" xfId="0" applyFont="1" applyFill="1" applyBorder="1" applyAlignment="1" applyProtection="1">
      <alignment horizontal="left"/>
      <protection locked="0"/>
    </xf>
    <xf numFmtId="0" fontId="9" fillId="2" borderId="1" xfId="0" applyFont="1" applyFill="1" applyBorder="1" applyAlignment="1" applyProtection="1">
      <protection locked="0"/>
    </xf>
    <xf numFmtId="0" fontId="0" fillId="0" borderId="13" xfId="0" applyBorder="1" applyAlignment="1" applyProtection="1">
      <alignment horizontal="center" wrapText="1"/>
    </xf>
    <xf numFmtId="0" fontId="0" fillId="0" borderId="9" xfId="0" applyBorder="1" applyAlignment="1" applyProtection="1">
      <alignment horizontal="center" wrapText="1"/>
    </xf>
    <xf numFmtId="0" fontId="0" fillId="0" borderId="1" xfId="0" applyBorder="1" applyAlignment="1" applyProtection="1">
      <alignment horizontal="left" wrapText="1"/>
    </xf>
    <xf numFmtId="0" fontId="0" fillId="0" borderId="2" xfId="0" applyBorder="1" applyAlignment="1" applyProtection="1">
      <alignment horizontal="left" wrapText="1"/>
    </xf>
    <xf numFmtId="0" fontId="0" fillId="0" borderId="5" xfId="0" applyBorder="1" applyAlignment="1" applyProtection="1">
      <alignment horizontal="left" wrapText="1"/>
    </xf>
    <xf numFmtId="0" fontId="4" fillId="0" borderId="19"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9" fillId="0" borderId="1" xfId="0" applyFont="1" applyFill="1" applyBorder="1" applyAlignment="1" applyProtection="1">
      <alignment wrapText="1"/>
    </xf>
    <xf numFmtId="0" fontId="0" fillId="0" borderId="2" xfId="0" applyFill="1" applyBorder="1" applyAlignment="1" applyProtection="1">
      <alignment wrapText="1"/>
    </xf>
    <xf numFmtId="0" fontId="0" fillId="0" borderId="5" xfId="0" applyFill="1" applyBorder="1" applyAlignment="1" applyProtection="1">
      <alignment wrapText="1"/>
    </xf>
    <xf numFmtId="0" fontId="9" fillId="0" borderId="31" xfId="0" applyFont="1" applyFill="1" applyBorder="1" applyAlignment="1" applyProtection="1">
      <alignment horizontal="left"/>
    </xf>
    <xf numFmtId="0" fontId="9" fillId="0" borderId="32" xfId="0" applyFont="1" applyFill="1" applyBorder="1" applyAlignment="1" applyProtection="1">
      <alignment horizontal="left"/>
    </xf>
    <xf numFmtId="0" fontId="9" fillId="0" borderId="33" xfId="0" applyFont="1" applyFill="1" applyBorder="1" applyAlignment="1" applyProtection="1">
      <alignment horizontal="left"/>
    </xf>
    <xf numFmtId="0" fontId="9" fillId="0" borderId="31" xfId="0" applyFont="1" applyBorder="1" applyAlignment="1" applyProtection="1"/>
    <xf numFmtId="0" fontId="9" fillId="0" borderId="32" xfId="0" applyFont="1" applyBorder="1" applyAlignment="1" applyProtection="1"/>
    <xf numFmtId="0" fontId="9" fillId="0" borderId="39" xfId="0" applyFont="1" applyBorder="1" applyAlignment="1" applyProtection="1"/>
    <xf numFmtId="2" fontId="9" fillId="9" borderId="0" xfId="0" applyNumberFormat="1" applyFont="1" applyFill="1" applyBorder="1" applyAlignment="1" applyProtection="1">
      <alignment horizontal="left" vertical="center" wrapText="1"/>
    </xf>
    <xf numFmtId="0" fontId="6" fillId="0" borderId="31" xfId="0" applyFont="1" applyBorder="1" applyAlignment="1" applyProtection="1">
      <alignment horizontal="center"/>
    </xf>
    <xf numFmtId="0" fontId="6" fillId="0" borderId="32" xfId="0" applyFont="1" applyBorder="1" applyAlignment="1" applyProtection="1">
      <alignment horizontal="center"/>
    </xf>
    <xf numFmtId="0" fontId="6" fillId="0" borderId="33" xfId="0" applyFont="1" applyBorder="1" applyAlignment="1" applyProtection="1">
      <alignment horizontal="center"/>
    </xf>
    <xf numFmtId="0" fontId="9" fillId="0" borderId="1" xfId="0" applyFont="1" applyFill="1" applyBorder="1" applyAlignment="1" applyProtection="1">
      <alignment horizontal="left"/>
    </xf>
    <xf numFmtId="0" fontId="9" fillId="0" borderId="2" xfId="0" applyFont="1" applyFill="1" applyBorder="1" applyAlignment="1" applyProtection="1">
      <alignment horizontal="left"/>
    </xf>
    <xf numFmtId="0" fontId="9" fillId="0" borderId="5" xfId="0" applyFont="1" applyFill="1" applyBorder="1" applyAlignment="1" applyProtection="1">
      <alignment horizontal="left"/>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3" fillId="0" borderId="1" xfId="0" applyFont="1" applyBorder="1" applyAlignment="1" applyProtection="1">
      <alignment horizontal="left" vertical="top" wrapText="1"/>
    </xf>
    <xf numFmtId="0" fontId="3" fillId="0" borderId="2"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3" fillId="0" borderId="1" xfId="0" applyFont="1" applyBorder="1" applyAlignment="1" applyProtection="1">
      <alignment horizontal="left" vertical="top"/>
    </xf>
    <xf numFmtId="0" fontId="3" fillId="0" borderId="2" xfId="0" applyFont="1" applyBorder="1" applyAlignment="1" applyProtection="1">
      <alignment horizontal="left" vertical="top"/>
    </xf>
    <xf numFmtId="0" fontId="3" fillId="0" borderId="5" xfId="0" applyFont="1" applyBorder="1" applyAlignment="1" applyProtection="1">
      <alignment horizontal="left" vertical="top"/>
    </xf>
    <xf numFmtId="0" fontId="57" fillId="0" borderId="3" xfId="0" applyFont="1" applyBorder="1" applyAlignment="1" applyProtection="1">
      <alignment horizontal="center" vertical="top" wrapText="1"/>
    </xf>
    <xf numFmtId="0" fontId="57" fillId="0" borderId="0" xfId="0" applyFont="1" applyBorder="1" applyAlignment="1" applyProtection="1">
      <alignment horizontal="center" vertical="top" wrapText="1"/>
    </xf>
    <xf numFmtId="0" fontId="0" fillId="10" borderId="19" xfId="0" applyFill="1" applyBorder="1" applyAlignment="1" applyProtection="1">
      <alignment horizontal="center"/>
    </xf>
    <xf numFmtId="0" fontId="0" fillId="10" borderId="20" xfId="0" applyFill="1" applyBorder="1" applyAlignment="1" applyProtection="1">
      <alignment horizontal="center"/>
    </xf>
    <xf numFmtId="0" fontId="0" fillId="10" borderId="21" xfId="0" applyFill="1" applyBorder="1" applyAlignment="1" applyProtection="1">
      <alignment horizontal="center"/>
    </xf>
    <xf numFmtId="0" fontId="58" fillId="0" borderId="29" xfId="0" applyFont="1" applyBorder="1" applyAlignment="1" applyProtection="1">
      <alignment horizontal="center" vertical="top" wrapText="1"/>
    </xf>
    <xf numFmtId="0" fontId="58" fillId="0" borderId="25" xfId="0" applyFont="1" applyBorder="1" applyAlignment="1" applyProtection="1">
      <alignment horizontal="center" vertical="top" wrapText="1"/>
    </xf>
    <xf numFmtId="0" fontId="58" fillId="0" borderId="30" xfId="0" applyFont="1" applyBorder="1" applyAlignment="1" applyProtection="1">
      <alignment horizontal="center" vertical="top" wrapText="1"/>
    </xf>
    <xf numFmtId="0" fontId="27" fillId="10" borderId="0" xfId="0" applyFont="1" applyFill="1" applyBorder="1" applyAlignment="1" applyProtection="1">
      <alignment horizontal="center" vertical="top" wrapText="1"/>
    </xf>
    <xf numFmtId="0" fontId="28" fillId="0" borderId="31" xfId="0" applyFont="1" applyFill="1" applyBorder="1" applyAlignment="1" applyProtection="1">
      <alignment horizontal="center" vertical="center"/>
    </xf>
    <xf numFmtId="0" fontId="28" fillId="0" borderId="32" xfId="0" applyFont="1" applyFill="1" applyBorder="1" applyAlignment="1" applyProtection="1">
      <alignment horizontal="center" vertical="center"/>
    </xf>
    <xf numFmtId="0" fontId="28" fillId="0" borderId="33" xfId="0" applyFont="1" applyFill="1" applyBorder="1" applyAlignment="1" applyProtection="1">
      <alignment horizontal="center" vertical="center"/>
    </xf>
    <xf numFmtId="0" fontId="22" fillId="0" borderId="3" xfId="0" applyFont="1" applyBorder="1" applyAlignment="1" applyProtection="1">
      <alignment horizontal="center" vertical="top" wrapText="1"/>
    </xf>
    <xf numFmtId="0" fontId="22" fillId="0" borderId="0" xfId="0" applyFont="1" applyBorder="1" applyAlignment="1" applyProtection="1">
      <alignment horizontal="center" vertical="top" wrapText="1"/>
    </xf>
    <xf numFmtId="0" fontId="4" fillId="4" borderId="7" xfId="0" applyFont="1" applyFill="1" applyBorder="1" applyAlignment="1" applyProtection="1">
      <alignment horizontal="left"/>
    </xf>
    <xf numFmtId="0" fontId="4" fillId="4" borderId="6" xfId="0" applyFont="1" applyFill="1" applyBorder="1" applyAlignment="1" applyProtection="1">
      <alignment horizontal="left"/>
    </xf>
    <xf numFmtId="0" fontId="4" fillId="4" borderId="8" xfId="0" applyFont="1" applyFill="1" applyBorder="1" applyAlignment="1" applyProtection="1">
      <alignment horizontal="left"/>
    </xf>
    <xf numFmtId="0" fontId="2" fillId="0" borderId="35" xfId="0" applyFont="1" applyBorder="1" applyAlignment="1" applyProtection="1">
      <alignment horizontal="left" vertical="top" wrapText="1"/>
    </xf>
    <xf numFmtId="0" fontId="2" fillId="0" borderId="20" xfId="0" applyFont="1" applyBorder="1" applyAlignment="1" applyProtection="1">
      <alignment horizontal="left" vertical="top" wrapText="1"/>
    </xf>
    <xf numFmtId="0" fontId="2" fillId="0" borderId="21"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23"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25" xfId="0" applyFont="1" applyBorder="1" applyAlignment="1" applyProtection="1">
      <alignment horizontal="left" vertical="top" wrapText="1"/>
    </xf>
    <xf numFmtId="0" fontId="2" fillId="0" borderId="26" xfId="0" applyFont="1" applyBorder="1" applyAlignment="1" applyProtection="1">
      <alignment horizontal="left" vertical="top" wrapText="1"/>
    </xf>
    <xf numFmtId="0" fontId="0" fillId="0" borderId="15" xfId="0" applyBorder="1" applyAlignment="1" applyProtection="1">
      <alignment horizontal="left" vertical="top"/>
    </xf>
    <xf numFmtId="0" fontId="0" fillId="0" borderId="16" xfId="0" applyBorder="1" applyAlignment="1" applyProtection="1">
      <alignment horizontal="left" vertical="top"/>
    </xf>
    <xf numFmtId="0" fontId="0" fillId="0" borderId="14" xfId="0" applyBorder="1" applyAlignment="1" applyProtection="1">
      <alignment horizontal="left" vertical="top"/>
    </xf>
    <xf numFmtId="0" fontId="0" fillId="0" borderId="3" xfId="0" applyBorder="1" applyAlignment="1" applyProtection="1">
      <alignment horizontal="left" vertical="top"/>
    </xf>
    <xf numFmtId="0" fontId="0" fillId="0" borderId="0" xfId="0" applyBorder="1" applyAlignment="1" applyProtection="1">
      <alignment horizontal="left" vertical="top"/>
    </xf>
    <xf numFmtId="0" fontId="0" fillId="0" borderId="10" xfId="0" applyBorder="1" applyAlignment="1" applyProtection="1">
      <alignment horizontal="left" vertical="top"/>
    </xf>
    <xf numFmtId="0" fontId="0" fillId="0" borderId="1" xfId="0" applyBorder="1" applyAlignment="1" applyProtection="1">
      <alignment horizontal="left" vertical="top" wrapText="1"/>
    </xf>
    <xf numFmtId="0" fontId="0" fillId="0" borderId="2" xfId="0" applyBorder="1" applyAlignment="1" applyProtection="1">
      <alignment horizontal="left" vertical="top" wrapText="1"/>
    </xf>
    <xf numFmtId="0" fontId="0" fillId="0" borderId="5" xfId="0" applyBorder="1" applyAlignment="1" applyProtection="1">
      <alignment horizontal="left" vertical="top" wrapText="1"/>
    </xf>
    <xf numFmtId="0" fontId="4" fillId="0" borderId="13" xfId="0" quotePrefix="1" applyFont="1" applyBorder="1" applyAlignment="1" applyProtection="1">
      <alignment horizontal="center" vertical="top"/>
    </xf>
    <xf numFmtId="0" fontId="4" fillId="0" borderId="9" xfId="0" quotePrefix="1" applyFont="1" applyBorder="1" applyAlignment="1" applyProtection="1">
      <alignment horizontal="center" vertical="top"/>
    </xf>
    <xf numFmtId="0" fontId="3" fillId="0" borderId="1" xfId="0" applyFont="1" applyBorder="1" applyAlignment="1" applyProtection="1">
      <alignment horizontal="center" vertical="top" wrapText="1"/>
      <protection locked="0"/>
    </xf>
    <xf numFmtId="0" fontId="3" fillId="0" borderId="2" xfId="0" applyFont="1" applyBorder="1" applyAlignment="1" applyProtection="1">
      <alignment horizontal="center" vertical="top" wrapText="1"/>
      <protection locked="0"/>
    </xf>
    <xf numFmtId="0" fontId="3" fillId="0" borderId="7" xfId="0" applyFont="1" applyBorder="1" applyAlignment="1" applyProtection="1">
      <alignment horizontal="left"/>
    </xf>
    <xf numFmtId="0" fontId="3" fillId="0" borderId="6" xfId="0" applyFont="1" applyBorder="1" applyAlignment="1" applyProtection="1">
      <alignment horizontal="left"/>
    </xf>
    <xf numFmtId="0" fontId="3" fillId="0" borderId="8" xfId="0" applyFont="1" applyBorder="1" applyAlignment="1" applyProtection="1">
      <alignment horizontal="left"/>
    </xf>
    <xf numFmtId="0" fontId="42" fillId="0" borderId="19" xfId="3" applyFont="1" applyBorder="1" applyAlignment="1" applyProtection="1">
      <alignment horizontal="center" vertical="center"/>
    </xf>
    <xf numFmtId="0" fontId="42" fillId="0" borderId="20" xfId="3" applyFont="1" applyBorder="1" applyAlignment="1" applyProtection="1">
      <alignment horizontal="center" vertical="center"/>
    </xf>
    <xf numFmtId="0" fontId="42" fillId="0" borderId="21" xfId="3" applyFont="1" applyBorder="1" applyAlignment="1" applyProtection="1">
      <alignment horizontal="center" vertical="center"/>
    </xf>
    <xf numFmtId="0" fontId="32" fillId="0" borderId="22" xfId="3" applyFont="1" applyBorder="1" applyAlignment="1" applyProtection="1">
      <alignment horizontal="left" wrapText="1"/>
    </xf>
    <xf numFmtId="0" fontId="32" fillId="0" borderId="0" xfId="3" applyFont="1" applyBorder="1" applyAlignment="1" applyProtection="1">
      <alignment horizontal="left" wrapText="1"/>
    </xf>
    <xf numFmtId="0" fontId="32" fillId="0" borderId="23" xfId="3" applyFont="1" applyBorder="1" applyAlignment="1" applyProtection="1">
      <alignment horizontal="left" wrapText="1"/>
    </xf>
    <xf numFmtId="0" fontId="30" fillId="0" borderId="22" xfId="3" applyFont="1" applyBorder="1" applyAlignment="1" applyProtection="1">
      <alignment horizontal="center" vertical="center"/>
    </xf>
    <xf numFmtId="0" fontId="30" fillId="0" borderId="0" xfId="3" applyFont="1" applyBorder="1" applyAlignment="1" applyProtection="1">
      <alignment horizontal="center" vertical="center"/>
    </xf>
    <xf numFmtId="0" fontId="30" fillId="0" borderId="23" xfId="3" applyFont="1" applyBorder="1" applyAlignment="1" applyProtection="1">
      <alignment horizontal="center" vertical="center"/>
    </xf>
    <xf numFmtId="0" fontId="33" fillId="0" borderId="22" xfId="3" applyFont="1" applyBorder="1" applyAlignment="1" applyProtection="1">
      <alignment horizontal="left" vertical="center" wrapText="1"/>
    </xf>
    <xf numFmtId="0" fontId="33" fillId="0" borderId="0" xfId="3" applyFont="1" applyBorder="1" applyAlignment="1" applyProtection="1">
      <alignment horizontal="left" vertical="center" wrapText="1"/>
    </xf>
    <xf numFmtId="0" fontId="33" fillId="0" borderId="23" xfId="3" applyFont="1" applyBorder="1" applyAlignment="1" applyProtection="1">
      <alignment horizontal="left" vertical="center" wrapText="1"/>
    </xf>
    <xf numFmtId="0" fontId="40" fillId="0" borderId="19" xfId="0" applyFont="1" applyBorder="1" applyAlignment="1" applyProtection="1">
      <alignment horizontal="center" vertical="center" wrapText="1"/>
    </xf>
    <xf numFmtId="0" fontId="40" fillId="0" borderId="20" xfId="0" applyFont="1" applyBorder="1" applyAlignment="1" applyProtection="1">
      <alignment horizontal="center" vertical="center" wrapText="1"/>
    </xf>
    <xf numFmtId="0" fontId="40" fillId="0" borderId="21" xfId="0" applyFont="1" applyBorder="1" applyAlignment="1" applyProtection="1">
      <alignment horizontal="center" vertical="center" wrapText="1"/>
    </xf>
    <xf numFmtId="0" fontId="40" fillId="0" borderId="22" xfId="0" applyFont="1" applyBorder="1" applyAlignment="1" applyProtection="1">
      <alignment horizontal="center" vertical="center" wrapText="1"/>
    </xf>
    <xf numFmtId="0" fontId="40" fillId="0" borderId="0" xfId="0" applyFont="1" applyBorder="1" applyAlignment="1" applyProtection="1">
      <alignment horizontal="center" vertical="center" wrapText="1"/>
    </xf>
    <xf numFmtId="0" fontId="40" fillId="0" borderId="23" xfId="0" applyFont="1" applyBorder="1" applyAlignment="1" applyProtection="1">
      <alignment horizontal="center" vertical="center" wrapText="1"/>
    </xf>
    <xf numFmtId="0" fontId="40" fillId="0" borderId="24" xfId="0" applyFont="1" applyBorder="1" applyAlignment="1" applyProtection="1">
      <alignment horizontal="center" vertical="center" wrapText="1"/>
    </xf>
    <xf numFmtId="0" fontId="40" fillId="0" borderId="25" xfId="0" applyFont="1" applyBorder="1" applyAlignment="1" applyProtection="1">
      <alignment horizontal="center" vertical="center" wrapText="1"/>
    </xf>
    <xf numFmtId="0" fontId="40" fillId="0" borderId="26" xfId="0" applyFont="1" applyBorder="1" applyAlignment="1" applyProtection="1">
      <alignment horizontal="center" vertical="center" wrapText="1"/>
    </xf>
    <xf numFmtId="0" fontId="32" fillId="0" borderId="22" xfId="3" applyFont="1" applyBorder="1" applyAlignment="1" applyProtection="1">
      <alignment horizontal="left" vertical="center" wrapText="1"/>
    </xf>
    <xf numFmtId="0" fontId="32" fillId="0" borderId="0" xfId="3" applyFont="1" applyBorder="1" applyAlignment="1" applyProtection="1">
      <alignment horizontal="left" vertical="center" wrapText="1"/>
    </xf>
    <xf numFmtId="0" fontId="32" fillId="0" borderId="23" xfId="3" applyFont="1" applyBorder="1" applyAlignment="1" applyProtection="1">
      <alignment horizontal="left" vertical="center" wrapText="1"/>
    </xf>
    <xf numFmtId="0" fontId="16" fillId="0" borderId="22" xfId="3" applyFont="1" applyBorder="1" applyAlignment="1" applyProtection="1">
      <alignment horizontal="left" vertical="center" wrapText="1"/>
    </xf>
    <xf numFmtId="0" fontId="16" fillId="0" borderId="0" xfId="3" applyFont="1" applyBorder="1" applyAlignment="1" applyProtection="1">
      <alignment horizontal="left" vertical="center" wrapText="1"/>
    </xf>
    <xf numFmtId="0" fontId="16" fillId="0" borderId="23" xfId="3" applyFont="1" applyBorder="1" applyAlignment="1" applyProtection="1">
      <alignment horizontal="left" vertical="center" wrapText="1"/>
    </xf>
    <xf numFmtId="0" fontId="55" fillId="9" borderId="22" xfId="3" applyFont="1" applyFill="1" applyBorder="1" applyAlignment="1" applyProtection="1">
      <alignment horizontal="left" vertical="center" wrapText="1"/>
    </xf>
    <xf numFmtId="0" fontId="55" fillId="9" borderId="0" xfId="3" applyFont="1" applyFill="1" applyBorder="1" applyAlignment="1" applyProtection="1">
      <alignment horizontal="left" vertical="center" wrapText="1"/>
    </xf>
    <xf numFmtId="0" fontId="55" fillId="9" borderId="23" xfId="3" applyFont="1" applyFill="1" applyBorder="1" applyAlignment="1" applyProtection="1">
      <alignment horizontal="left" vertical="center" wrapText="1"/>
    </xf>
    <xf numFmtId="0" fontId="16" fillId="0" borderId="22" xfId="3" applyFont="1" applyBorder="1" applyAlignment="1" applyProtection="1">
      <alignment horizontal="justify" vertical="center"/>
    </xf>
    <xf numFmtId="0" fontId="16" fillId="0" borderId="0" xfId="3" applyFont="1" applyBorder="1" applyAlignment="1" applyProtection="1">
      <alignment horizontal="justify" vertical="center"/>
    </xf>
    <xf numFmtId="0" fontId="17" fillId="0" borderId="22" xfId="3" applyFont="1" applyBorder="1" applyAlignment="1" applyProtection="1">
      <alignment horizontal="justify" vertical="center"/>
    </xf>
    <xf numFmtId="0" fontId="17" fillId="0" borderId="0" xfId="3" applyFont="1" applyBorder="1" applyAlignment="1" applyProtection="1">
      <alignment horizontal="justify" vertical="center"/>
    </xf>
    <xf numFmtId="0" fontId="0" fillId="10" borderId="22" xfId="0" applyFill="1" applyBorder="1" applyAlignment="1" applyProtection="1">
      <alignment horizontal="center"/>
    </xf>
    <xf numFmtId="0" fontId="0" fillId="10" borderId="0" xfId="0" applyFill="1" applyBorder="1" applyAlignment="1" applyProtection="1">
      <alignment horizontal="center"/>
    </xf>
    <xf numFmtId="0" fontId="16" fillId="0" borderId="22" xfId="3" applyFont="1" applyBorder="1" applyAlignment="1" applyProtection="1">
      <alignment horizontal="justify"/>
    </xf>
    <xf numFmtId="0" fontId="16" fillId="0" borderId="0" xfId="3" applyFont="1" applyBorder="1" applyAlignment="1" applyProtection="1">
      <alignment horizontal="justify"/>
    </xf>
    <xf numFmtId="0" fontId="16" fillId="10" borderId="22" xfId="3" applyFont="1" applyFill="1" applyBorder="1" applyAlignment="1" applyProtection="1">
      <alignment horizontal="center"/>
    </xf>
    <xf numFmtId="0" fontId="16" fillId="10" borderId="0" xfId="3" applyFont="1" applyFill="1" applyBorder="1" applyAlignment="1" applyProtection="1">
      <alignment horizontal="center"/>
    </xf>
    <xf numFmtId="0" fontId="33" fillId="0" borderId="22" xfId="3" applyFont="1" applyBorder="1" applyAlignment="1" applyProtection="1">
      <alignment horizontal="justify" vertical="center"/>
    </xf>
    <xf numFmtId="0" fontId="33" fillId="0" borderId="0" xfId="3" applyFont="1" applyBorder="1" applyAlignment="1" applyProtection="1">
      <alignment horizontal="justify" vertical="center"/>
    </xf>
    <xf numFmtId="0" fontId="33" fillId="0" borderId="22" xfId="3" applyFont="1" applyBorder="1" applyAlignment="1" applyProtection="1">
      <alignment horizontal="left" vertical="center"/>
    </xf>
    <xf numFmtId="0" fontId="33" fillId="0" borderId="0" xfId="3" applyFont="1" applyBorder="1" applyAlignment="1" applyProtection="1">
      <alignment horizontal="left" vertical="center"/>
    </xf>
    <xf numFmtId="0" fontId="17" fillId="10" borderId="22" xfId="3" applyFont="1" applyFill="1" applyBorder="1" applyAlignment="1" applyProtection="1">
      <alignment horizontal="center" vertical="center"/>
    </xf>
    <xf numFmtId="0" fontId="17" fillId="10" borderId="0" xfId="3" applyFont="1" applyFill="1" applyBorder="1" applyAlignment="1" applyProtection="1">
      <alignment horizontal="center" vertical="center"/>
    </xf>
    <xf numFmtId="0" fontId="54" fillId="0" borderId="15" xfId="0" applyFont="1" applyBorder="1" applyAlignment="1" applyProtection="1">
      <alignment horizontal="left" vertical="top" wrapText="1"/>
    </xf>
    <xf numFmtId="0" fontId="54" fillId="0" borderId="16" xfId="0" applyFont="1" applyBorder="1" applyAlignment="1" applyProtection="1">
      <alignment horizontal="left" vertical="top" wrapText="1"/>
    </xf>
    <xf numFmtId="0" fontId="54" fillId="0" borderId="14" xfId="0" applyFont="1" applyBorder="1" applyAlignment="1" applyProtection="1">
      <alignment horizontal="left" vertical="top" wrapText="1"/>
    </xf>
    <xf numFmtId="0" fontId="22" fillId="0" borderId="1" xfId="0" applyFont="1" applyBorder="1" applyAlignment="1" applyProtection="1">
      <alignment horizontal="center"/>
      <protection locked="0"/>
    </xf>
    <xf numFmtId="0" fontId="22" fillId="0" borderId="2" xfId="0" applyFont="1" applyBorder="1" applyAlignment="1" applyProtection="1">
      <alignment horizontal="center"/>
      <protection locked="0"/>
    </xf>
    <xf numFmtId="0" fontId="22" fillId="0" borderId="5" xfId="0" applyFont="1" applyBorder="1" applyAlignment="1" applyProtection="1">
      <alignment horizontal="center"/>
      <protection locked="0"/>
    </xf>
    <xf numFmtId="0" fontId="2" fillId="0" borderId="3" xfId="0" applyFont="1" applyBorder="1" applyAlignment="1" applyProtection="1">
      <alignment horizontal="left" wrapText="1"/>
    </xf>
    <xf numFmtId="0" fontId="2" fillId="0" borderId="0" xfId="0" applyFont="1" applyBorder="1" applyAlignment="1" applyProtection="1">
      <alignment horizontal="left" wrapText="1"/>
    </xf>
    <xf numFmtId="0" fontId="2" fillId="0" borderId="10" xfId="0" applyFont="1" applyBorder="1" applyAlignment="1" applyProtection="1">
      <alignment horizontal="left" wrapText="1"/>
    </xf>
    <xf numFmtId="0" fontId="56" fillId="8" borderId="3" xfId="0" applyFont="1" applyFill="1" applyBorder="1" applyAlignment="1" applyProtection="1">
      <alignment horizontal="center" vertical="center"/>
    </xf>
    <xf numFmtId="0" fontId="56" fillId="8" borderId="0" xfId="0" applyFont="1" applyFill="1" applyBorder="1" applyAlignment="1" applyProtection="1">
      <alignment horizontal="center" vertical="center"/>
    </xf>
    <xf numFmtId="0" fontId="56" fillId="8" borderId="10" xfId="0" applyFont="1" applyFill="1" applyBorder="1" applyAlignment="1" applyProtection="1">
      <alignment horizontal="center" vertical="center"/>
    </xf>
    <xf numFmtId="0" fontId="9" fillId="0" borderId="28" xfId="0" applyFont="1" applyFill="1" applyBorder="1" applyAlignment="1" applyProtection="1">
      <alignment horizontal="left"/>
    </xf>
    <xf numFmtId="0" fontId="9" fillId="0" borderId="37" xfId="0" applyFont="1" applyFill="1" applyBorder="1" applyAlignment="1" applyProtection="1">
      <alignment horizontal="left"/>
    </xf>
    <xf numFmtId="0" fontId="9" fillId="0" borderId="38" xfId="0" applyFont="1" applyFill="1" applyBorder="1" applyAlignment="1" applyProtection="1">
      <alignment horizontal="left"/>
    </xf>
    <xf numFmtId="0" fontId="4" fillId="0" borderId="1" xfId="0" applyFont="1" applyBorder="1" applyAlignment="1" applyProtection="1">
      <alignment horizontal="left"/>
      <protection locked="0"/>
    </xf>
    <xf numFmtId="0" fontId="4" fillId="0" borderId="2" xfId="0" applyFont="1" applyBorder="1" applyAlignment="1" applyProtection="1">
      <alignment horizontal="left"/>
      <protection locked="0"/>
    </xf>
    <xf numFmtId="0" fontId="4" fillId="0" borderId="5" xfId="0" applyFont="1" applyBorder="1" applyAlignment="1" applyProtection="1">
      <alignment horizontal="left"/>
      <protection locked="0"/>
    </xf>
    <xf numFmtId="0" fontId="0" fillId="0" borderId="7" xfId="0" applyBorder="1" applyAlignment="1" applyProtection="1">
      <alignment horizontal="left"/>
    </xf>
    <xf numFmtId="0" fontId="0" fillId="0" borderId="6" xfId="0" applyBorder="1" applyAlignment="1" applyProtection="1">
      <alignment horizontal="left"/>
    </xf>
    <xf numFmtId="0" fontId="0" fillId="0" borderId="7" xfId="0" applyBorder="1" applyAlignment="1" applyProtection="1">
      <alignment horizontal="left" vertical="top"/>
    </xf>
    <xf numFmtId="0" fontId="0" fillId="0" borderId="6" xfId="0" applyBorder="1" applyAlignment="1" applyProtection="1">
      <alignment horizontal="left" vertical="top"/>
    </xf>
    <xf numFmtId="0" fontId="0" fillId="0" borderId="8" xfId="0" applyBorder="1" applyAlignment="1" applyProtection="1">
      <alignment horizontal="left" vertical="top"/>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22" fillId="0" borderId="15" xfId="0" applyFont="1" applyBorder="1" applyAlignment="1" applyProtection="1">
      <alignment horizontal="left"/>
    </xf>
    <xf numFmtId="0" fontId="22" fillId="0" borderId="16" xfId="0" applyFont="1" applyBorder="1" applyAlignment="1" applyProtection="1">
      <alignment horizontal="left"/>
    </xf>
    <xf numFmtId="0" fontId="22" fillId="0" borderId="14" xfId="0" applyFont="1" applyBorder="1" applyAlignment="1" applyProtection="1">
      <alignment horizontal="left"/>
    </xf>
    <xf numFmtId="0" fontId="28" fillId="0" borderId="19" xfId="0" applyFont="1" applyFill="1" applyBorder="1" applyAlignment="1" applyProtection="1">
      <alignment horizontal="center" vertical="center"/>
    </xf>
    <xf numFmtId="0" fontId="28" fillId="0" borderId="20" xfId="0" applyFont="1" applyFill="1" applyBorder="1" applyAlignment="1" applyProtection="1">
      <alignment horizontal="center" vertical="center"/>
    </xf>
    <xf numFmtId="0" fontId="28" fillId="0" borderId="21" xfId="0" applyFont="1" applyFill="1" applyBorder="1" applyAlignment="1" applyProtection="1">
      <alignment horizontal="center" vertical="center"/>
    </xf>
    <xf numFmtId="0" fontId="28" fillId="0" borderId="24" xfId="0" applyFont="1" applyFill="1" applyBorder="1" applyAlignment="1" applyProtection="1">
      <alignment horizontal="center" vertical="center"/>
    </xf>
    <xf numFmtId="0" fontId="28" fillId="0" borderId="25" xfId="0" applyFont="1" applyFill="1" applyBorder="1" applyAlignment="1" applyProtection="1">
      <alignment horizontal="center" vertical="center"/>
    </xf>
    <xf numFmtId="0" fontId="28" fillId="0" borderId="26" xfId="0" applyFont="1" applyFill="1" applyBorder="1" applyAlignment="1" applyProtection="1">
      <alignment horizontal="center" vertical="center"/>
    </xf>
    <xf numFmtId="0" fontId="10" fillId="0" borderId="7" xfId="0" applyFont="1" applyBorder="1" applyAlignment="1" applyProtection="1">
      <alignment horizontal="left"/>
    </xf>
    <xf numFmtId="0" fontId="10" fillId="0" borderId="6" xfId="0" applyFont="1" applyBorder="1" applyAlignment="1" applyProtection="1">
      <alignment horizontal="left"/>
    </xf>
    <xf numFmtId="0" fontId="10" fillId="0" borderId="8" xfId="0" applyFont="1" applyBorder="1" applyAlignment="1" applyProtection="1">
      <alignment horizontal="left"/>
    </xf>
    <xf numFmtId="0" fontId="0" fillId="0" borderId="1"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5" xfId="0" applyBorder="1" applyAlignment="1" applyProtection="1">
      <alignment horizontal="left" wrapText="1"/>
      <protection locked="0"/>
    </xf>
    <xf numFmtId="0" fontId="3" fillId="0" borderId="1" xfId="0" applyFont="1" applyBorder="1" applyAlignment="1" applyProtection="1">
      <alignment horizontal="left" wrapText="1"/>
    </xf>
    <xf numFmtId="0" fontId="3" fillId="0" borderId="2" xfId="0" applyFont="1" applyBorder="1" applyAlignment="1" applyProtection="1">
      <alignment horizontal="left" wrapText="1"/>
    </xf>
    <xf numFmtId="0" fontId="3" fillId="0" borderId="5" xfId="0" applyFont="1" applyBorder="1" applyAlignment="1" applyProtection="1">
      <alignment horizontal="left" wrapText="1"/>
    </xf>
    <xf numFmtId="2" fontId="59" fillId="0" borderId="0" xfId="0" applyNumberFormat="1" applyFont="1" applyFill="1" applyBorder="1" applyAlignment="1" applyProtection="1">
      <alignment horizontal="center" vertical="center" wrapText="1"/>
    </xf>
    <xf numFmtId="2" fontId="53" fillId="0" borderId="34" xfId="0" applyNumberFormat="1" applyFont="1" applyFill="1" applyBorder="1" applyAlignment="1" applyProtection="1">
      <alignment horizontal="center" vertical="center" wrapText="1"/>
    </xf>
    <xf numFmtId="0" fontId="9" fillId="0" borderId="27"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3" fillId="0" borderId="15"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0" fillId="0" borderId="15" xfId="0" applyFill="1" applyBorder="1" applyAlignment="1" applyProtection="1">
      <alignment horizontal="left" vertical="top"/>
      <protection locked="0"/>
    </xf>
    <xf numFmtId="0" fontId="0" fillId="0" borderId="16" xfId="0" applyFill="1" applyBorder="1" applyAlignment="1" applyProtection="1">
      <alignment horizontal="left" vertical="top"/>
      <protection locked="0"/>
    </xf>
    <xf numFmtId="0" fontId="0" fillId="0" borderId="14" xfId="0" applyFill="1" applyBorder="1" applyAlignment="1" applyProtection="1">
      <alignment horizontal="left" vertical="top"/>
      <protection locked="0"/>
    </xf>
    <xf numFmtId="0" fontId="0" fillId="0" borderId="3"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0" fillId="0" borderId="29" xfId="0" applyFill="1" applyBorder="1" applyAlignment="1" applyProtection="1">
      <alignment horizontal="left" vertical="top"/>
      <protection locked="0"/>
    </xf>
    <xf numFmtId="0" fontId="0" fillId="0" borderId="25" xfId="0" applyFill="1" applyBorder="1" applyAlignment="1" applyProtection="1">
      <alignment horizontal="left" vertical="top"/>
      <protection locked="0"/>
    </xf>
    <xf numFmtId="0" fontId="0" fillId="0" borderId="30" xfId="0" applyFill="1" applyBorder="1" applyAlignment="1" applyProtection="1">
      <alignment horizontal="left" vertical="top"/>
      <protection locked="0"/>
    </xf>
    <xf numFmtId="39" fontId="3" fillId="6" borderId="13" xfId="2" quotePrefix="1" applyNumberFormat="1" applyFont="1" applyFill="1" applyBorder="1" applyAlignment="1" applyProtection="1">
      <alignment horizontal="center" vertical="top"/>
    </xf>
    <xf numFmtId="39" fontId="3" fillId="6" borderId="4" xfId="2" quotePrefix="1" applyNumberFormat="1" applyFont="1" applyFill="1" applyBorder="1" applyAlignment="1" applyProtection="1">
      <alignment horizontal="center" vertical="top"/>
    </xf>
    <xf numFmtId="39" fontId="3" fillId="6" borderId="9" xfId="2" quotePrefix="1" applyNumberFormat="1" applyFont="1" applyFill="1" applyBorder="1" applyAlignment="1" applyProtection="1">
      <alignment horizontal="center" vertical="top"/>
    </xf>
    <xf numFmtId="0" fontId="9" fillId="2" borderId="31" xfId="0" applyFont="1" applyFill="1" applyBorder="1" applyAlignment="1" applyProtection="1">
      <alignment horizontal="left"/>
    </xf>
    <xf numFmtId="0" fontId="9" fillId="2" borderId="32" xfId="0" applyFont="1" applyFill="1" applyBorder="1" applyAlignment="1" applyProtection="1">
      <alignment horizontal="left"/>
    </xf>
    <xf numFmtId="0" fontId="9" fillId="2" borderId="33" xfId="0" applyFont="1" applyFill="1" applyBorder="1" applyAlignment="1" applyProtection="1">
      <alignment horizontal="left"/>
    </xf>
    <xf numFmtId="0" fontId="4" fillId="4" borderId="1" xfId="0" applyFont="1" applyFill="1" applyBorder="1" applyAlignment="1" applyProtection="1">
      <alignment horizontal="left"/>
    </xf>
    <xf numFmtId="0" fontId="4" fillId="4" borderId="2" xfId="0" applyFont="1" applyFill="1" applyBorder="1" applyAlignment="1" applyProtection="1">
      <alignment horizontal="left"/>
    </xf>
    <xf numFmtId="0" fontId="4" fillId="4" borderId="5" xfId="0" applyFont="1" applyFill="1" applyBorder="1" applyAlignment="1" applyProtection="1">
      <alignment horizontal="left"/>
    </xf>
    <xf numFmtId="0" fontId="0" fillId="0" borderId="1" xfId="0" applyBorder="1" applyAlignment="1" applyProtection="1">
      <alignment horizontal="left" vertical="top"/>
    </xf>
    <xf numFmtId="0" fontId="0" fillId="0" borderId="2" xfId="0" applyBorder="1" applyAlignment="1" applyProtection="1">
      <alignment horizontal="left" vertical="top"/>
    </xf>
    <xf numFmtId="0" fontId="0" fillId="0" borderId="5" xfId="0" applyBorder="1" applyAlignment="1" applyProtection="1">
      <alignment horizontal="left" vertical="top"/>
    </xf>
    <xf numFmtId="44" fontId="4" fillId="6" borderId="13" xfId="2" quotePrefix="1" applyFont="1" applyFill="1" applyBorder="1" applyAlignment="1" applyProtection="1">
      <alignment horizontal="center" vertical="top"/>
    </xf>
    <xf numFmtId="44" fontId="4" fillId="6" borderId="4" xfId="2" quotePrefix="1" applyFont="1" applyFill="1" applyBorder="1" applyAlignment="1" applyProtection="1">
      <alignment horizontal="center" vertical="top"/>
    </xf>
    <xf numFmtId="44" fontId="4" fillId="6" borderId="9" xfId="2" quotePrefix="1" applyFont="1" applyFill="1" applyBorder="1" applyAlignment="1" applyProtection="1">
      <alignment horizontal="center" vertical="top"/>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4" fillId="0" borderId="7" xfId="0" applyFont="1" applyBorder="1" applyAlignment="1" applyProtection="1">
      <alignment horizontal="left"/>
      <protection locked="0"/>
    </xf>
    <xf numFmtId="0" fontId="4" fillId="0" borderId="6" xfId="0" applyFont="1" applyBorder="1" applyAlignment="1" applyProtection="1">
      <alignment horizontal="left"/>
      <protection locked="0"/>
    </xf>
    <xf numFmtId="0" fontId="4" fillId="0" borderId="8" xfId="0" applyFont="1" applyBorder="1" applyAlignment="1" applyProtection="1">
      <alignment horizontal="left"/>
      <protection locked="0"/>
    </xf>
    <xf numFmtId="0" fontId="51" fillId="0" borderId="0" xfId="0" applyFont="1" applyBorder="1" applyAlignment="1" applyProtection="1">
      <alignment horizontal="center" vertical="center" wrapText="1"/>
    </xf>
    <xf numFmtId="0" fontId="51" fillId="0" borderId="10" xfId="0" applyFont="1" applyBorder="1" applyAlignment="1" applyProtection="1">
      <alignment horizontal="center" vertical="center" wrapText="1"/>
    </xf>
    <xf numFmtId="0" fontId="6" fillId="0" borderId="1" xfId="0" applyFont="1" applyBorder="1" applyAlignment="1" applyProtection="1">
      <alignment horizontal="center"/>
    </xf>
    <xf numFmtId="0" fontId="6" fillId="0" borderId="2" xfId="0" applyFont="1" applyBorder="1" applyAlignment="1" applyProtection="1">
      <alignment horizontal="center"/>
    </xf>
    <xf numFmtId="0" fontId="6" fillId="0" borderId="5" xfId="0" applyFont="1" applyBorder="1" applyAlignment="1" applyProtection="1">
      <alignment horizontal="center"/>
    </xf>
    <xf numFmtId="0" fontId="0" fillId="0" borderId="1" xfId="0" applyBorder="1" applyAlignment="1" applyProtection="1">
      <alignment horizontal="center"/>
    </xf>
    <xf numFmtId="0" fontId="0" fillId="0" borderId="2" xfId="0" applyBorder="1" applyProtection="1"/>
    <xf numFmtId="0" fontId="0" fillId="0" borderId="5" xfId="0" applyBorder="1" applyProtection="1"/>
    <xf numFmtId="0" fontId="0" fillId="0" borderId="3" xfId="0" applyBorder="1" applyAlignment="1" applyProtection="1">
      <alignment horizontal="center"/>
    </xf>
    <xf numFmtId="0" fontId="0" fillId="0" borderId="10"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5" xfId="0" applyBorder="1" applyAlignment="1" applyProtection="1">
      <alignment horizontal="left"/>
    </xf>
    <xf numFmtId="0" fontId="22" fillId="0" borderId="15" xfId="0" applyFont="1" applyBorder="1" applyAlignment="1" applyProtection="1">
      <alignment horizontal="center"/>
    </xf>
    <xf numFmtId="0" fontId="22" fillId="0" borderId="16" xfId="0" applyFont="1" applyBorder="1" applyAlignment="1" applyProtection="1">
      <alignment horizontal="center"/>
    </xf>
    <xf numFmtId="0" fontId="24" fillId="0" borderId="0" xfId="0" applyFont="1" applyFill="1" applyBorder="1" applyAlignment="1" applyProtection="1">
      <alignment horizontal="left"/>
    </xf>
    <xf numFmtId="0" fontId="3" fillId="0" borderId="1" xfId="0" applyFont="1" applyBorder="1" applyAlignment="1" applyProtection="1">
      <alignment horizontal="left"/>
    </xf>
    <xf numFmtId="164" fontId="0" fillId="0" borderId="1" xfId="2" applyNumberFormat="1" applyFont="1" applyBorder="1" applyAlignment="1" applyProtection="1">
      <alignment horizontal="center" vertical="top"/>
      <protection locked="0"/>
    </xf>
    <xf numFmtId="164" fontId="0" fillId="0" borderId="5" xfId="2" applyNumberFormat="1" applyFont="1" applyBorder="1" applyAlignment="1" applyProtection="1">
      <alignment horizontal="center" vertical="top"/>
      <protection locked="0"/>
    </xf>
    <xf numFmtId="44" fontId="0" fillId="0" borderId="1" xfId="2" applyFont="1" applyBorder="1" applyAlignment="1" applyProtection="1">
      <alignment horizontal="center" vertical="top"/>
      <protection locked="0"/>
    </xf>
    <xf numFmtId="44" fontId="0" fillId="0" borderId="5" xfId="2" applyFont="1" applyBorder="1" applyAlignment="1" applyProtection="1">
      <alignment horizontal="center" vertical="top"/>
      <protection locked="0"/>
    </xf>
    <xf numFmtId="0" fontId="22" fillId="0" borderId="15" xfId="0" applyFont="1" applyBorder="1" applyAlignment="1" applyProtection="1">
      <alignment horizontal="center" vertical="top" wrapText="1"/>
    </xf>
    <xf numFmtId="0" fontId="22" fillId="0" borderId="16" xfId="0" applyFont="1" applyBorder="1" applyAlignment="1" applyProtection="1">
      <alignment horizontal="center" vertical="top" wrapText="1"/>
    </xf>
    <xf numFmtId="0" fontId="22" fillId="0" borderId="14" xfId="0" applyFont="1" applyBorder="1" applyAlignment="1" applyProtection="1">
      <alignment horizontal="center" vertical="top" wrapText="1"/>
    </xf>
    <xf numFmtId="0" fontId="4" fillId="4" borderId="7" xfId="0" applyFont="1" applyFill="1" applyBorder="1" applyAlignment="1" applyProtection="1">
      <alignment horizontal="center"/>
    </xf>
    <xf numFmtId="0" fontId="4" fillId="4" borderId="6" xfId="0" applyFont="1" applyFill="1" applyBorder="1" applyAlignment="1" applyProtection="1">
      <alignment horizontal="center"/>
    </xf>
    <xf numFmtId="0" fontId="4" fillId="4" borderId="8" xfId="0" applyFont="1" applyFill="1" applyBorder="1" applyAlignment="1" applyProtection="1">
      <alignment horizontal="center"/>
    </xf>
    <xf numFmtId="44" fontId="0" fillId="6" borderId="13" xfId="2" applyFont="1" applyFill="1" applyBorder="1" applyAlignment="1" applyProtection="1">
      <alignment horizontal="center" vertical="top"/>
    </xf>
    <xf numFmtId="44" fontId="0" fillId="6" borderId="9" xfId="2" applyFont="1" applyFill="1" applyBorder="1" applyAlignment="1" applyProtection="1">
      <alignment horizontal="center" vertical="top"/>
    </xf>
    <xf numFmtId="0" fontId="3" fillId="0" borderId="15" xfId="0" applyFont="1" applyBorder="1" applyAlignment="1" applyProtection="1">
      <alignment horizontal="center" wrapText="1"/>
    </xf>
    <xf numFmtId="0" fontId="0" fillId="0" borderId="7" xfId="0" applyBorder="1" applyAlignment="1" applyProtection="1">
      <alignment horizontal="center" wrapText="1"/>
    </xf>
    <xf numFmtId="0" fontId="22" fillId="0" borderId="1" xfId="0" applyFont="1" applyBorder="1" applyAlignment="1" applyProtection="1">
      <alignment horizontal="left"/>
    </xf>
    <xf numFmtId="0" fontId="22" fillId="0" borderId="2" xfId="0" applyFont="1" applyBorder="1" applyAlignment="1" applyProtection="1">
      <alignment horizontal="left"/>
    </xf>
    <xf numFmtId="0" fontId="22" fillId="0" borderId="5" xfId="0" applyFont="1" applyBorder="1" applyAlignment="1" applyProtection="1">
      <alignment horizontal="left"/>
    </xf>
    <xf numFmtId="0" fontId="9" fillId="0" borderId="0" xfId="0" applyFont="1" applyBorder="1" applyAlignment="1" applyProtection="1">
      <alignment horizontal="center"/>
    </xf>
    <xf numFmtId="0" fontId="0" fillId="0" borderId="15"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3" fillId="0" borderId="5" xfId="0" applyFont="1" applyBorder="1" applyAlignment="1" applyProtection="1">
      <alignment horizontal="center" vertical="top" wrapText="1"/>
      <protection locked="0"/>
    </xf>
    <xf numFmtId="0" fontId="3" fillId="0" borderId="15" xfId="0" applyFont="1" applyBorder="1" applyAlignment="1" applyProtection="1">
      <alignment horizontal="left" vertical="top"/>
    </xf>
    <xf numFmtId="0" fontId="3" fillId="0" borderId="16" xfId="0" applyFont="1" applyBorder="1" applyAlignment="1" applyProtection="1">
      <alignment horizontal="left" vertical="top"/>
    </xf>
    <xf numFmtId="0" fontId="3" fillId="0" borderId="14" xfId="0" applyFont="1" applyBorder="1" applyAlignment="1" applyProtection="1">
      <alignment horizontal="left" vertical="top"/>
    </xf>
    <xf numFmtId="44" fontId="0" fillId="0" borderId="15" xfId="2" applyFont="1" applyFill="1" applyBorder="1" applyAlignment="1" applyProtection="1">
      <alignment horizontal="center" vertical="top"/>
      <protection locked="0"/>
    </xf>
    <xf numFmtId="44" fontId="0" fillId="0" borderId="14" xfId="2" applyFont="1" applyFill="1" applyBorder="1" applyAlignment="1" applyProtection="1">
      <alignment horizontal="center" vertical="top"/>
      <protection locked="0"/>
    </xf>
    <xf numFmtId="0" fontId="4" fillId="0" borderId="1" xfId="0" applyFont="1" applyBorder="1" applyAlignment="1" applyProtection="1">
      <alignment horizontal="left" vertical="top"/>
    </xf>
    <xf numFmtId="0" fontId="4" fillId="0" borderId="2" xfId="0" applyFont="1" applyBorder="1" applyAlignment="1" applyProtection="1">
      <alignment horizontal="left" vertical="top"/>
    </xf>
    <xf numFmtId="0" fontId="4" fillId="0" borderId="5" xfId="0" applyFont="1" applyBorder="1" applyAlignment="1" applyProtection="1">
      <alignment horizontal="left" vertical="top"/>
    </xf>
    <xf numFmtId="0" fontId="4" fillId="4" borderId="3" xfId="0" applyFont="1" applyFill="1" applyBorder="1" applyAlignment="1" applyProtection="1">
      <alignment horizontal="left" wrapText="1"/>
    </xf>
    <xf numFmtId="0" fontId="4" fillId="4" borderId="0" xfId="0" applyFont="1" applyFill="1" applyBorder="1" applyAlignment="1" applyProtection="1">
      <alignment horizontal="left" wrapText="1"/>
    </xf>
    <xf numFmtId="0" fontId="4" fillId="4" borderId="10" xfId="0" applyFont="1" applyFill="1" applyBorder="1" applyAlignment="1" applyProtection="1">
      <alignment horizontal="left" wrapText="1"/>
    </xf>
    <xf numFmtId="0" fontId="3" fillId="0" borderId="15" xfId="0" applyFont="1" applyBorder="1" applyAlignment="1" applyProtection="1">
      <alignment horizontal="left" vertical="top" wrapText="1"/>
    </xf>
    <xf numFmtId="0" fontId="3" fillId="0" borderId="16" xfId="0" applyFont="1" applyBorder="1" applyAlignment="1" applyProtection="1">
      <alignment horizontal="left" vertical="top" wrapText="1"/>
    </xf>
    <xf numFmtId="0" fontId="3" fillId="0" borderId="15"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4" fillId="0" borderId="1" xfId="0" applyFont="1" applyBorder="1" applyAlignment="1" applyProtection="1">
      <alignment horizontal="left" vertical="top" wrapText="1"/>
    </xf>
    <xf numFmtId="0" fontId="4" fillId="0" borderId="2" xfId="0" applyFont="1" applyBorder="1" applyAlignment="1" applyProtection="1">
      <alignment horizontal="left" vertical="top" wrapText="1"/>
    </xf>
    <xf numFmtId="0" fontId="3" fillId="0" borderId="11" xfId="0" applyFont="1" applyBorder="1" applyAlignment="1" applyProtection="1">
      <alignment horizontal="left" vertical="top"/>
    </xf>
    <xf numFmtId="0" fontId="3" fillId="0" borderId="15" xfId="0" applyFont="1" applyBorder="1" applyAlignment="1" applyProtection="1">
      <alignment horizontal="center" vertical="top"/>
    </xf>
    <xf numFmtId="0" fontId="3" fillId="0" borderId="16" xfId="0" applyFont="1" applyBorder="1" applyAlignment="1" applyProtection="1">
      <alignment horizontal="center" vertical="top"/>
    </xf>
    <xf numFmtId="0" fontId="3" fillId="0" borderId="14" xfId="0" applyFont="1" applyBorder="1" applyAlignment="1" applyProtection="1">
      <alignment horizontal="center" vertical="top"/>
    </xf>
    <xf numFmtId="0" fontId="0" fillId="0" borderId="1" xfId="0" applyFill="1" applyBorder="1" applyAlignment="1" applyProtection="1">
      <alignment horizontal="center" vertical="top"/>
      <protection locked="0"/>
    </xf>
    <xf numFmtId="0" fontId="0" fillId="0" borderId="5" xfId="0" applyFill="1" applyBorder="1" applyAlignment="1" applyProtection="1">
      <alignment horizontal="center" vertical="top"/>
      <protection locked="0"/>
    </xf>
    <xf numFmtId="0" fontId="52" fillId="0" borderId="3" xfId="0" applyFont="1" applyBorder="1" applyAlignment="1" applyProtection="1">
      <alignment horizontal="center"/>
    </xf>
    <xf numFmtId="0" fontId="52" fillId="0" borderId="10" xfId="0" applyFont="1"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24" fillId="0" borderId="3" xfId="0" applyFont="1" applyBorder="1" applyAlignment="1" applyProtection="1">
      <alignment horizontal="left" wrapText="1"/>
    </xf>
    <xf numFmtId="0" fontId="24" fillId="0" borderId="0" xfId="0" applyFont="1" applyBorder="1" applyAlignment="1" applyProtection="1">
      <alignment horizontal="left" wrapText="1"/>
    </xf>
    <xf numFmtId="0" fontId="24" fillId="0" borderId="10" xfId="0" applyFont="1" applyBorder="1" applyAlignment="1" applyProtection="1">
      <alignment horizontal="left" wrapText="1"/>
    </xf>
    <xf numFmtId="0" fontId="9" fillId="0" borderId="4" xfId="0" applyFont="1" applyBorder="1" applyAlignment="1" applyProtection="1">
      <alignment horizontal="center"/>
    </xf>
    <xf numFmtId="0" fontId="24" fillId="0" borderId="1" xfId="0" applyFont="1" applyBorder="1" applyAlignment="1" applyProtection="1">
      <alignment horizontal="left" vertical="top" wrapText="1"/>
    </xf>
    <xf numFmtId="0" fontId="24" fillId="0" borderId="2" xfId="0" applyFont="1" applyBorder="1" applyAlignment="1" applyProtection="1">
      <alignment horizontal="left" vertical="top" wrapText="1"/>
    </xf>
    <xf numFmtId="0" fontId="24" fillId="0" borderId="5" xfId="0" applyFont="1" applyBorder="1" applyAlignment="1" applyProtection="1">
      <alignment horizontal="left" vertical="top" wrapText="1"/>
    </xf>
    <xf numFmtId="0" fontId="4" fillId="0" borderId="15" xfId="0" applyFont="1" applyBorder="1" applyAlignment="1" applyProtection="1">
      <alignment horizontal="center" vertical="top"/>
      <protection locked="0"/>
    </xf>
    <xf numFmtId="0" fontId="4" fillId="0" borderId="16" xfId="0" applyFont="1" applyBorder="1" applyAlignment="1" applyProtection="1">
      <alignment horizontal="center" vertical="top"/>
      <protection locked="0"/>
    </xf>
    <xf numFmtId="0" fontId="4" fillId="0" borderId="14" xfId="0" applyFont="1" applyBorder="1" applyAlignment="1" applyProtection="1">
      <alignment horizontal="center" vertical="top"/>
      <protection locked="0"/>
    </xf>
    <xf numFmtId="0" fontId="4" fillId="0" borderId="3" xfId="0" applyFont="1" applyBorder="1" applyAlignment="1" applyProtection="1">
      <alignment horizontal="center" vertical="top"/>
      <protection locked="0"/>
    </xf>
    <xf numFmtId="0" fontId="4" fillId="0" borderId="0" xfId="0" applyFont="1" applyBorder="1" applyAlignment="1" applyProtection="1">
      <alignment horizontal="center" vertical="top"/>
      <protection locked="0"/>
    </xf>
    <xf numFmtId="0" fontId="4" fillId="0" borderId="10" xfId="0" applyFont="1" applyBorder="1" applyAlignment="1" applyProtection="1">
      <alignment horizontal="center" vertical="top"/>
      <protection locked="0"/>
    </xf>
    <xf numFmtId="0" fontId="4" fillId="0" borderId="7" xfId="0" applyFont="1" applyBorder="1" applyAlignment="1" applyProtection="1">
      <alignment horizontal="center" vertical="top"/>
      <protection locked="0"/>
    </xf>
    <xf numFmtId="0" fontId="4" fillId="0" borderId="6" xfId="0" applyFont="1" applyBorder="1" applyAlignment="1" applyProtection="1">
      <alignment horizontal="center" vertical="top"/>
      <protection locked="0"/>
    </xf>
    <xf numFmtId="0" fontId="4" fillId="0" borderId="8" xfId="0" applyFont="1" applyBorder="1" applyAlignment="1" applyProtection="1">
      <alignment horizontal="center" vertical="top"/>
      <protection locked="0"/>
    </xf>
    <xf numFmtId="0" fontId="9" fillId="0" borderId="15" xfId="0" applyFont="1" applyBorder="1" applyAlignment="1" applyProtection="1">
      <alignment horizontal="center" vertical="top"/>
      <protection locked="0"/>
    </xf>
    <xf numFmtId="0" fontId="9" fillId="0" borderId="16" xfId="0" applyFont="1" applyBorder="1" applyAlignment="1" applyProtection="1">
      <alignment horizontal="center" vertical="top"/>
      <protection locked="0"/>
    </xf>
    <xf numFmtId="0" fontId="9" fillId="0" borderId="14" xfId="0" applyFont="1" applyBorder="1" applyAlignment="1" applyProtection="1">
      <alignment horizontal="center" vertical="top"/>
      <protection locked="0"/>
    </xf>
    <xf numFmtId="0" fontId="9" fillId="0" borderId="3" xfId="0" applyFont="1" applyBorder="1" applyAlignment="1" applyProtection="1">
      <alignment horizontal="center" vertical="top"/>
      <protection locked="0"/>
    </xf>
    <xf numFmtId="0" fontId="9" fillId="0" borderId="0" xfId="0" applyFont="1" applyBorder="1" applyAlignment="1" applyProtection="1">
      <alignment horizontal="center" vertical="top"/>
      <protection locked="0"/>
    </xf>
    <xf numFmtId="0" fontId="9" fillId="0" borderId="10" xfId="0" applyFont="1" applyBorder="1" applyAlignment="1" applyProtection="1">
      <alignment horizontal="center" vertical="top"/>
      <protection locked="0"/>
    </xf>
    <xf numFmtId="0" fontId="9" fillId="0" borderId="7" xfId="0" applyFont="1" applyBorder="1" applyAlignment="1" applyProtection="1">
      <alignment horizontal="center" vertical="top"/>
      <protection locked="0"/>
    </xf>
    <xf numFmtId="0" fontId="9" fillId="0" borderId="6" xfId="0" applyFont="1" applyBorder="1" applyAlignment="1" applyProtection="1">
      <alignment horizontal="center" vertical="top"/>
      <protection locked="0"/>
    </xf>
    <xf numFmtId="0" fontId="9" fillId="0" borderId="8" xfId="0" applyFont="1" applyBorder="1" applyAlignment="1" applyProtection="1">
      <alignment horizontal="center" vertical="top"/>
      <protection locked="0"/>
    </xf>
    <xf numFmtId="0" fontId="4" fillId="0" borderId="15" xfId="0" applyFont="1" applyBorder="1" applyAlignment="1" applyProtection="1">
      <alignment horizontal="left" vertical="top"/>
      <protection locked="0"/>
    </xf>
    <xf numFmtId="0" fontId="4" fillId="0" borderId="16" xfId="0" applyFont="1" applyBorder="1" applyAlignment="1" applyProtection="1">
      <alignment horizontal="left" vertical="top"/>
      <protection locked="0"/>
    </xf>
    <xf numFmtId="0" fontId="4" fillId="0" borderId="14"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28" fillId="0" borderId="1" xfId="0" applyFont="1" applyBorder="1" applyAlignment="1" applyProtection="1">
      <alignment horizontal="center" vertical="center"/>
    </xf>
    <xf numFmtId="0" fontId="28" fillId="0" borderId="2" xfId="0" applyFont="1" applyBorder="1" applyAlignment="1" applyProtection="1">
      <alignment horizontal="center" vertical="center"/>
    </xf>
    <xf numFmtId="0" fontId="28" fillId="0" borderId="5" xfId="0" applyFont="1" applyBorder="1" applyAlignment="1" applyProtection="1">
      <alignment horizontal="center" vertical="center"/>
    </xf>
    <xf numFmtId="14" fontId="3" fillId="0" borderId="1" xfId="0" applyNumberFormat="1" applyFont="1" applyBorder="1" applyAlignment="1" applyProtection="1">
      <alignment horizontal="center" vertical="top"/>
      <protection locked="0"/>
    </xf>
    <xf numFmtId="14" fontId="3" fillId="0" borderId="5" xfId="0" applyNumberFormat="1" applyFont="1" applyBorder="1" applyAlignment="1" applyProtection="1">
      <alignment horizontal="center" vertical="top"/>
      <protection locked="0"/>
    </xf>
    <xf numFmtId="0" fontId="3" fillId="0" borderId="13" xfId="0" applyFont="1" applyBorder="1" applyAlignment="1" applyProtection="1">
      <alignment horizontal="center" vertical="top"/>
    </xf>
    <xf numFmtId="0" fontId="3" fillId="0" borderId="9" xfId="0" applyFont="1" applyBorder="1" applyAlignment="1" applyProtection="1">
      <alignment horizontal="center" vertical="top"/>
    </xf>
    <xf numFmtId="0" fontId="3" fillId="0" borderId="7" xfId="0" applyFont="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3" fillId="0" borderId="14" xfId="0" applyFont="1" applyBorder="1" applyAlignment="1" applyProtection="1">
      <alignment horizontal="left" vertical="top" wrapText="1"/>
    </xf>
    <xf numFmtId="44" fontId="0" fillId="6" borderId="4" xfId="2" applyFont="1" applyFill="1" applyBorder="1" applyAlignment="1" applyProtection="1">
      <alignment horizontal="center" vertical="top"/>
    </xf>
    <xf numFmtId="0" fontId="4" fillId="0" borderId="1" xfId="0" applyFont="1" applyBorder="1" applyAlignment="1" applyProtection="1">
      <alignment horizontal="center" vertical="top"/>
    </xf>
    <xf numFmtId="0" fontId="4" fillId="0" borderId="2" xfId="0" applyFont="1" applyBorder="1" applyAlignment="1" applyProtection="1">
      <alignment horizontal="center" vertical="top"/>
    </xf>
    <xf numFmtId="0" fontId="3" fillId="0" borderId="1" xfId="0" applyFont="1" applyBorder="1" applyAlignment="1" applyProtection="1">
      <alignment horizontal="right" vertical="top"/>
    </xf>
    <xf numFmtId="0" fontId="3" fillId="0" borderId="5" xfId="0" applyFont="1" applyBorder="1" applyAlignment="1" applyProtection="1">
      <alignment horizontal="right" vertical="top"/>
    </xf>
    <xf numFmtId="0" fontId="3" fillId="0" borderId="1" xfId="0" applyFont="1" applyBorder="1" applyAlignment="1" applyProtection="1">
      <alignment horizontal="center" vertical="top"/>
      <protection locked="0"/>
    </xf>
    <xf numFmtId="0" fontId="3" fillId="0" borderId="2" xfId="0" applyFont="1" applyBorder="1" applyAlignment="1" applyProtection="1">
      <alignment horizontal="center" vertical="top"/>
      <protection locked="0"/>
    </xf>
    <xf numFmtId="0" fontId="3" fillId="0" borderId="5" xfId="0" applyFont="1" applyBorder="1" applyAlignment="1" applyProtection="1">
      <alignment horizontal="center" vertical="top"/>
      <protection locked="0"/>
    </xf>
    <xf numFmtId="14" fontId="47" fillId="0" borderId="15" xfId="0" applyNumberFormat="1" applyFont="1" applyBorder="1" applyAlignment="1" applyProtection="1">
      <alignment horizontal="center" vertical="center"/>
      <protection locked="0"/>
    </xf>
    <xf numFmtId="14" fontId="47" fillId="0" borderId="14" xfId="0" applyNumberFormat="1" applyFont="1" applyBorder="1" applyAlignment="1" applyProtection="1">
      <alignment horizontal="center" vertical="center"/>
      <protection locked="0"/>
    </xf>
    <xf numFmtId="14" fontId="47" fillId="0" borderId="3" xfId="0" applyNumberFormat="1" applyFont="1" applyBorder="1" applyAlignment="1" applyProtection="1">
      <alignment horizontal="center" vertical="center"/>
      <protection locked="0"/>
    </xf>
    <xf numFmtId="14" fontId="47" fillId="0" borderId="10" xfId="0" applyNumberFormat="1" applyFont="1" applyBorder="1" applyAlignment="1" applyProtection="1">
      <alignment horizontal="center" vertical="center"/>
      <protection locked="0"/>
    </xf>
    <xf numFmtId="14" fontId="47" fillId="0" borderId="7" xfId="0" applyNumberFormat="1" applyFont="1" applyBorder="1" applyAlignment="1" applyProtection="1">
      <alignment horizontal="center" vertical="center"/>
      <protection locked="0"/>
    </xf>
    <xf numFmtId="14" fontId="47" fillId="0" borderId="8" xfId="0" applyNumberFormat="1" applyFont="1" applyBorder="1" applyAlignment="1" applyProtection="1">
      <alignment horizontal="center" vertical="center"/>
      <protection locked="0"/>
    </xf>
    <xf numFmtId="0" fontId="0" fillId="0" borderId="1"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11" xfId="0" applyBorder="1" applyAlignment="1" applyProtection="1">
      <alignment horizontal="center"/>
      <protection locked="0"/>
    </xf>
    <xf numFmtId="0" fontId="3" fillId="0" borderId="1" xfId="0" applyFont="1" applyFill="1" applyBorder="1" applyAlignment="1" applyProtection="1">
      <alignment horizontal="left" vertical="top"/>
    </xf>
    <xf numFmtId="0" fontId="3" fillId="0" borderId="2" xfId="0" applyFont="1" applyFill="1" applyBorder="1" applyAlignment="1" applyProtection="1">
      <alignment horizontal="left" vertical="top"/>
    </xf>
    <xf numFmtId="0" fontId="3" fillId="0" borderId="5" xfId="0" applyFont="1" applyFill="1" applyBorder="1" applyAlignment="1" applyProtection="1">
      <alignment horizontal="left" vertical="top"/>
    </xf>
    <xf numFmtId="0" fontId="0" fillId="0" borderId="15" xfId="0" applyBorder="1" applyAlignment="1" applyProtection="1">
      <alignment horizontal="center" vertical="top"/>
      <protection locked="0"/>
    </xf>
    <xf numFmtId="0" fontId="0" fillId="0" borderId="16" xfId="0" applyBorder="1" applyAlignment="1" applyProtection="1">
      <alignment horizontal="center" vertical="top"/>
      <protection locked="0"/>
    </xf>
    <xf numFmtId="0" fontId="0" fillId="0" borderId="14" xfId="0" applyBorder="1" applyAlignment="1" applyProtection="1">
      <alignment horizontal="center" vertical="top"/>
      <protection locked="0"/>
    </xf>
    <xf numFmtId="0" fontId="0" fillId="0" borderId="3" xfId="0" applyBorder="1" applyAlignment="1" applyProtection="1">
      <alignment horizontal="center" vertical="top"/>
      <protection locked="0"/>
    </xf>
    <xf numFmtId="0" fontId="0" fillId="0" borderId="0" xfId="0" applyBorder="1" applyAlignment="1" applyProtection="1">
      <alignment horizontal="center" vertical="top"/>
      <protection locked="0"/>
    </xf>
    <xf numFmtId="0" fontId="0" fillId="0" borderId="10" xfId="0" applyBorder="1" applyAlignment="1" applyProtection="1">
      <alignment horizontal="center" vertical="top"/>
      <protection locked="0"/>
    </xf>
    <xf numFmtId="0" fontId="3" fillId="0" borderId="1" xfId="0" applyFont="1" applyFill="1" applyBorder="1" applyAlignment="1" applyProtection="1">
      <alignment horizontal="center" vertical="top"/>
      <protection locked="0"/>
    </xf>
    <xf numFmtId="0" fontId="3" fillId="0" borderId="2" xfId="0" applyFont="1" applyFill="1" applyBorder="1" applyAlignment="1" applyProtection="1">
      <alignment horizontal="center" vertical="top"/>
      <protection locked="0"/>
    </xf>
    <xf numFmtId="0" fontId="3" fillId="0" borderId="5" xfId="0" applyFont="1" applyFill="1" applyBorder="1" applyAlignment="1" applyProtection="1">
      <alignment horizontal="center" vertical="top"/>
      <protection locked="0"/>
    </xf>
    <xf numFmtId="39" fontId="0" fillId="6" borderId="13" xfId="2" applyNumberFormat="1" applyFont="1" applyFill="1" applyBorder="1" applyAlignment="1" applyProtection="1">
      <alignment horizontal="center" vertical="top"/>
    </xf>
    <xf numFmtId="39" fontId="0" fillId="6" borderId="9" xfId="2" applyNumberFormat="1" applyFont="1" applyFill="1" applyBorder="1" applyAlignment="1" applyProtection="1">
      <alignment horizontal="center" vertical="top"/>
    </xf>
    <xf numFmtId="0" fontId="3" fillId="0" borderId="5" xfId="0" applyFont="1" applyBorder="1" applyAlignment="1" applyProtection="1">
      <alignment horizontal="left" vertical="top" wrapText="1"/>
      <protection locked="0"/>
    </xf>
    <xf numFmtId="0" fontId="4" fillId="0" borderId="15" xfId="0" applyFont="1" applyBorder="1" applyAlignment="1" applyProtection="1">
      <alignment horizontal="center" vertical="center"/>
    </xf>
    <xf numFmtId="0" fontId="4" fillId="0" borderId="1" xfId="0" applyFont="1" applyFill="1" applyBorder="1" applyAlignment="1" applyProtection="1">
      <alignment horizontal="center" vertical="top"/>
    </xf>
    <xf numFmtId="0" fontId="4" fillId="0" borderId="2" xfId="0" applyFont="1" applyFill="1" applyBorder="1" applyAlignment="1" applyProtection="1">
      <alignment horizontal="center" vertical="top"/>
    </xf>
    <xf numFmtId="0" fontId="4" fillId="0" borderId="5" xfId="0" applyFont="1" applyFill="1" applyBorder="1" applyAlignment="1" applyProtection="1">
      <alignment horizontal="center" vertical="top"/>
    </xf>
    <xf numFmtId="44" fontId="0" fillId="6" borderId="3" xfId="2" applyFont="1" applyFill="1" applyBorder="1" applyAlignment="1" applyProtection="1">
      <alignment horizontal="center" vertical="top"/>
    </xf>
    <xf numFmtId="0" fontId="3" fillId="0" borderId="15" xfId="0" applyFont="1" applyFill="1" applyBorder="1" applyAlignment="1" applyProtection="1">
      <alignment horizontal="center" vertical="top" wrapText="1"/>
    </xf>
    <xf numFmtId="0" fontId="3" fillId="0" borderId="16" xfId="0" applyFont="1" applyFill="1" applyBorder="1" applyAlignment="1" applyProtection="1">
      <alignment horizontal="center" vertical="top" wrapText="1"/>
    </xf>
    <xf numFmtId="0" fontId="3" fillId="0" borderId="14" xfId="0" applyFont="1" applyFill="1" applyBorder="1" applyAlignment="1" applyProtection="1">
      <alignment horizontal="center" vertical="top" wrapText="1"/>
    </xf>
    <xf numFmtId="0" fontId="3" fillId="0" borderId="1" xfId="0" applyFont="1" applyFill="1" applyBorder="1" applyAlignment="1" applyProtection="1">
      <alignment horizontal="left" wrapText="1"/>
    </xf>
    <xf numFmtId="0" fontId="3" fillId="0" borderId="2" xfId="0" applyFont="1" applyFill="1" applyBorder="1" applyAlignment="1" applyProtection="1">
      <alignment horizontal="left" wrapText="1"/>
    </xf>
    <xf numFmtId="0" fontId="3" fillId="0" borderId="54" xfId="0" applyFont="1" applyFill="1" applyBorder="1" applyAlignment="1" applyProtection="1">
      <alignment horizontal="left" vertical="top" wrapText="1"/>
      <protection locked="0"/>
    </xf>
    <xf numFmtId="0" fontId="3" fillId="0" borderId="44" xfId="0" applyFont="1" applyFill="1" applyBorder="1" applyAlignment="1" applyProtection="1">
      <alignment horizontal="left" vertical="top" wrapText="1"/>
      <protection locked="0"/>
    </xf>
    <xf numFmtId="0" fontId="76" fillId="18" borderId="41" xfId="0" applyFont="1" applyFill="1" applyBorder="1" applyAlignment="1" applyProtection="1">
      <alignment horizontal="left" vertical="center"/>
    </xf>
    <xf numFmtId="0" fontId="60" fillId="16" borderId="43" xfId="0" applyFont="1" applyFill="1" applyBorder="1" applyAlignment="1" applyProtection="1">
      <alignment horizontal="left" vertical="center" wrapText="1"/>
    </xf>
    <xf numFmtId="0" fontId="60" fillId="16" borderId="41" xfId="0" applyFont="1" applyFill="1" applyBorder="1" applyAlignment="1" applyProtection="1">
      <alignment horizontal="left" vertical="center" wrapText="1"/>
    </xf>
    <xf numFmtId="0" fontId="60" fillId="16" borderId="48" xfId="0" applyFont="1" applyFill="1" applyBorder="1" applyAlignment="1" applyProtection="1">
      <alignment horizontal="left" vertical="center" wrapText="1"/>
    </xf>
    <xf numFmtId="42" fontId="1" fillId="0" borderId="54" xfId="0" applyNumberFormat="1" applyFont="1" applyFill="1" applyBorder="1" applyAlignment="1" applyProtection="1">
      <alignment horizontal="left" vertical="top" wrapText="1"/>
      <protection locked="0"/>
    </xf>
    <xf numFmtId="42" fontId="3" fillId="0" borderId="54" xfId="0" applyNumberFormat="1" applyFont="1" applyFill="1" applyBorder="1" applyAlignment="1" applyProtection="1">
      <alignment horizontal="left" vertical="top" wrapText="1"/>
      <protection locked="0"/>
    </xf>
    <xf numFmtId="0" fontId="67" fillId="14" borderId="43" xfId="0" applyFont="1" applyFill="1" applyBorder="1" applyAlignment="1" applyProtection="1">
      <alignment horizontal="center" vertical="center"/>
    </xf>
    <xf numFmtId="0" fontId="67" fillId="14" borderId="45" xfId="0" applyFont="1" applyFill="1" applyBorder="1" applyAlignment="1" applyProtection="1">
      <alignment horizontal="center" vertical="center"/>
    </xf>
    <xf numFmtId="0" fontId="67" fillId="14" borderId="41" xfId="0" applyFont="1" applyFill="1" applyBorder="1" applyAlignment="1" applyProtection="1">
      <alignment horizontal="center" vertical="center"/>
    </xf>
    <xf numFmtId="0" fontId="67" fillId="14" borderId="51" xfId="0" applyFont="1" applyFill="1" applyBorder="1" applyAlignment="1" applyProtection="1">
      <alignment horizontal="center" vertical="center"/>
    </xf>
    <xf numFmtId="0" fontId="60" fillId="0" borderId="0" xfId="0" applyFont="1" applyBorder="1" applyAlignment="1" applyProtection="1">
      <alignment horizontal="left" vertical="center"/>
    </xf>
    <xf numFmtId="0" fontId="60" fillId="0" borderId="53" xfId="0" applyFont="1" applyBorder="1" applyAlignment="1" applyProtection="1">
      <alignment horizontal="left" vertical="center"/>
    </xf>
    <xf numFmtId="0" fontId="60" fillId="16" borderId="43" xfId="0" applyFont="1" applyFill="1" applyBorder="1" applyAlignment="1" applyProtection="1">
      <alignment horizontal="left" vertical="center"/>
    </xf>
    <xf numFmtId="0" fontId="60" fillId="16" borderId="41" xfId="0" applyFont="1" applyFill="1" applyBorder="1" applyAlignment="1" applyProtection="1">
      <alignment horizontal="left" vertical="center"/>
    </xf>
    <xf numFmtId="0" fontId="60" fillId="16" borderId="48" xfId="0" applyFont="1" applyFill="1" applyBorder="1" applyAlignment="1" applyProtection="1">
      <alignment horizontal="left" vertical="center"/>
    </xf>
    <xf numFmtId="0" fontId="2" fillId="0" borderId="55" xfId="0" applyFont="1" applyFill="1" applyBorder="1" applyAlignment="1" applyProtection="1">
      <alignment horizontal="left" vertical="top" wrapText="1"/>
      <protection locked="0"/>
    </xf>
    <xf numFmtId="0" fontId="2" fillId="0" borderId="56" xfId="0" applyFont="1" applyFill="1" applyBorder="1" applyAlignment="1" applyProtection="1">
      <alignment horizontal="left" vertical="top" wrapText="1"/>
      <protection locked="0"/>
    </xf>
    <xf numFmtId="0" fontId="2" fillId="0" borderId="57" xfId="0" applyFont="1" applyFill="1" applyBorder="1" applyAlignment="1" applyProtection="1">
      <alignment horizontal="left" vertical="top" wrapText="1"/>
      <protection locked="0"/>
    </xf>
    <xf numFmtId="0" fontId="2" fillId="0" borderId="61"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73" xfId="0" applyFont="1" applyFill="1" applyBorder="1" applyAlignment="1" applyProtection="1">
      <alignment horizontal="left" vertical="top" wrapText="1"/>
      <protection locked="0"/>
    </xf>
    <xf numFmtId="0" fontId="2" fillId="0" borderId="58" xfId="0" applyFont="1" applyFill="1" applyBorder="1" applyAlignment="1" applyProtection="1">
      <alignment horizontal="left" vertical="top" wrapText="1"/>
      <protection locked="0"/>
    </xf>
    <xf numFmtId="0" fontId="2" fillId="0" borderId="59" xfId="0" applyFont="1" applyFill="1" applyBorder="1" applyAlignment="1" applyProtection="1">
      <alignment horizontal="left" vertical="top" wrapText="1"/>
      <protection locked="0"/>
    </xf>
    <xf numFmtId="0" fontId="2" fillId="0" borderId="60" xfId="0" applyFont="1" applyFill="1" applyBorder="1" applyAlignment="1" applyProtection="1">
      <alignment horizontal="left" vertical="top" wrapText="1"/>
      <protection locked="0"/>
    </xf>
    <xf numFmtId="0" fontId="76" fillId="18" borderId="43" xfId="0" applyFont="1" applyFill="1" applyBorder="1" applyAlignment="1" applyProtection="1">
      <alignment horizontal="right" vertical="center"/>
    </xf>
    <xf numFmtId="0" fontId="76" fillId="18" borderId="41" xfId="0" applyFont="1" applyFill="1" applyBorder="1" applyAlignment="1" applyProtection="1">
      <alignment horizontal="right" vertical="center"/>
    </xf>
    <xf numFmtId="0" fontId="60" fillId="16" borderId="43" xfId="0" applyFont="1" applyFill="1" applyBorder="1" applyAlignment="1" applyProtection="1">
      <alignment horizontal="center" vertical="center"/>
    </xf>
    <xf numFmtId="0" fontId="60" fillId="16" borderId="41" xfId="0" applyFont="1" applyFill="1" applyBorder="1" applyAlignment="1" applyProtection="1">
      <alignment horizontal="center" vertical="center"/>
    </xf>
    <xf numFmtId="0" fontId="60" fillId="16" borderId="48" xfId="0" applyFont="1" applyFill="1" applyBorder="1" applyAlignment="1" applyProtection="1">
      <alignment horizontal="center" vertical="center"/>
    </xf>
    <xf numFmtId="0" fontId="60" fillId="16" borderId="43" xfId="0" applyFont="1" applyFill="1" applyBorder="1" applyAlignment="1" applyProtection="1">
      <alignment horizontal="left" vertical="center"/>
      <protection locked="0"/>
    </xf>
    <xf numFmtId="0" fontId="60" fillId="16" borderId="41" xfId="0" applyFont="1" applyFill="1" applyBorder="1" applyAlignment="1" applyProtection="1">
      <alignment horizontal="left" vertical="center"/>
      <protection locked="0"/>
    </xf>
    <xf numFmtId="0" fontId="60" fillId="16" borderId="48" xfId="0" applyFont="1" applyFill="1" applyBorder="1" applyAlignment="1" applyProtection="1">
      <alignment horizontal="left" vertical="center"/>
      <protection locked="0"/>
    </xf>
    <xf numFmtId="44" fontId="9" fillId="0" borderId="43" xfId="1" applyFont="1" applyFill="1" applyBorder="1" applyAlignment="1" applyProtection="1">
      <alignment horizontal="center" vertical="center"/>
    </xf>
    <xf numFmtId="44" fontId="9" fillId="0" borderId="48" xfId="1" applyFont="1" applyFill="1" applyBorder="1" applyAlignment="1" applyProtection="1">
      <alignment horizontal="center" vertical="center"/>
    </xf>
    <xf numFmtId="44" fontId="22" fillId="0" borderId="52" xfId="2" applyFont="1" applyFill="1" applyBorder="1" applyAlignment="1" applyProtection="1">
      <alignment horizontal="center" vertical="center"/>
    </xf>
    <xf numFmtId="0" fontId="76" fillId="18" borderId="0" xfId="0" applyFont="1" applyFill="1" applyBorder="1" applyAlignment="1" applyProtection="1">
      <alignment horizontal="left" vertical="center" wrapText="1"/>
    </xf>
    <xf numFmtId="0" fontId="60" fillId="16" borderId="49" xfId="0" applyFont="1" applyFill="1" applyBorder="1" applyAlignment="1" applyProtection="1">
      <alignment horizontal="left" vertical="center"/>
    </xf>
    <xf numFmtId="0" fontId="60" fillId="16" borderId="40" xfId="0" applyFont="1" applyFill="1" applyBorder="1" applyAlignment="1" applyProtection="1">
      <alignment horizontal="left" vertical="center"/>
    </xf>
    <xf numFmtId="0" fontId="60" fillId="16" borderId="50" xfId="0" applyFont="1" applyFill="1" applyBorder="1" applyAlignment="1" applyProtection="1">
      <alignment horizontal="left" vertical="center"/>
    </xf>
    <xf numFmtId="0" fontId="2" fillId="0" borderId="55" xfId="0" applyFont="1" applyFill="1" applyBorder="1" applyAlignment="1" applyProtection="1">
      <alignment horizontal="left" vertical="top"/>
    </xf>
    <xf numFmtId="0" fontId="2" fillId="0" borderId="56" xfId="0" applyFont="1" applyFill="1" applyBorder="1" applyAlignment="1" applyProtection="1">
      <alignment horizontal="left" vertical="top"/>
    </xf>
    <xf numFmtId="0" fontId="2" fillId="0" borderId="57" xfId="0" applyFont="1" applyFill="1" applyBorder="1" applyAlignment="1" applyProtection="1">
      <alignment horizontal="left" vertical="top"/>
    </xf>
    <xf numFmtId="0" fontId="2" fillId="0" borderId="58" xfId="0" applyFont="1" applyFill="1" applyBorder="1" applyAlignment="1" applyProtection="1">
      <alignment horizontal="left" vertical="top"/>
    </xf>
    <xf numFmtId="0" fontId="2" fillId="0" borderId="59" xfId="0" applyFont="1" applyFill="1" applyBorder="1" applyAlignment="1" applyProtection="1">
      <alignment horizontal="left" vertical="top"/>
    </xf>
    <xf numFmtId="0" fontId="2" fillId="0" borderId="60" xfId="0" applyFont="1" applyFill="1" applyBorder="1" applyAlignment="1" applyProtection="1">
      <alignment horizontal="left" vertical="top"/>
    </xf>
    <xf numFmtId="44" fontId="81" fillId="6" borderId="52" xfId="2" applyFont="1" applyFill="1" applyBorder="1" applyAlignment="1" applyProtection="1">
      <alignment horizontal="center" vertical="center"/>
    </xf>
    <xf numFmtId="0" fontId="76" fillId="18" borderId="0" xfId="0" applyFont="1" applyFill="1" applyBorder="1" applyAlignment="1" applyProtection="1">
      <alignment horizontal="left" vertical="center"/>
    </xf>
    <xf numFmtId="0" fontId="2" fillId="17" borderId="52" xfId="0" applyFont="1" applyFill="1" applyBorder="1" applyAlignment="1" applyProtection="1">
      <alignment horizontal="left" vertical="center" wrapText="1"/>
      <protection locked="0"/>
    </xf>
    <xf numFmtId="0" fontId="2" fillId="17" borderId="0" xfId="0" applyFont="1" applyFill="1" applyBorder="1" applyAlignment="1" applyProtection="1">
      <alignment horizontal="left" vertical="center" wrapText="1"/>
      <protection locked="0"/>
    </xf>
    <xf numFmtId="0" fontId="76" fillId="19" borderId="53" xfId="0" applyFont="1" applyFill="1" applyBorder="1" applyAlignment="1" applyProtection="1">
      <alignment horizontal="left" vertical="center" wrapText="1"/>
    </xf>
    <xf numFmtId="0" fontId="0" fillId="0" borderId="0" xfId="0" applyFill="1" applyAlignment="1" applyProtection="1">
      <alignment horizontal="left" vertical="top" wrapText="1"/>
      <protection locked="0"/>
    </xf>
    <xf numFmtId="44" fontId="9" fillId="0" borderId="41" xfId="1" applyFont="1" applyFill="1" applyBorder="1" applyAlignment="1" applyProtection="1">
      <alignment horizontal="center" vertical="center"/>
    </xf>
    <xf numFmtId="0" fontId="76" fillId="18" borderId="0" xfId="0" applyFont="1" applyFill="1" applyBorder="1" applyAlignment="1" applyProtection="1">
      <alignment horizontal="center" vertical="center"/>
    </xf>
    <xf numFmtId="0" fontId="3" fillId="0" borderId="53" xfId="0" applyFont="1" applyFill="1" applyBorder="1" applyAlignment="1" applyProtection="1">
      <alignment horizontal="left" vertical="top" wrapText="1"/>
      <protection locked="0"/>
    </xf>
    <xf numFmtId="42" fontId="2" fillId="0" borderId="49" xfId="1" applyNumberFormat="1" applyFont="1" applyFill="1" applyBorder="1" applyAlignment="1" applyProtection="1">
      <alignment horizontal="center" vertical="center"/>
    </xf>
    <xf numFmtId="42" fontId="2" fillId="0" borderId="50" xfId="1" applyNumberFormat="1" applyFont="1" applyFill="1" applyBorder="1" applyAlignment="1" applyProtection="1">
      <alignment horizontal="center" vertical="center"/>
    </xf>
    <xf numFmtId="42" fontId="2" fillId="0" borderId="46" xfId="1" applyNumberFormat="1" applyFont="1" applyFill="1" applyBorder="1" applyAlignment="1" applyProtection="1">
      <alignment horizontal="center" vertical="center"/>
    </xf>
    <xf numFmtId="42" fontId="2" fillId="0" borderId="51" xfId="1" applyNumberFormat="1" applyFont="1" applyFill="1" applyBorder="1" applyAlignment="1" applyProtection="1">
      <alignment horizontal="center" vertical="center"/>
    </xf>
    <xf numFmtId="0" fontId="78" fillId="15" borderId="75" xfId="0" applyFont="1" applyFill="1" applyBorder="1" applyAlignment="1" applyProtection="1">
      <alignment horizontal="left" vertical="center" wrapText="1"/>
    </xf>
    <xf numFmtId="0" fontId="77" fillId="15" borderId="76" xfId="0" applyFont="1" applyFill="1" applyBorder="1" applyAlignment="1" applyProtection="1">
      <alignment horizontal="left" vertical="center" wrapText="1"/>
    </xf>
    <xf numFmtId="0" fontId="77" fillId="15" borderId="77" xfId="0" applyFont="1" applyFill="1" applyBorder="1" applyAlignment="1" applyProtection="1">
      <alignment horizontal="left" vertical="center" wrapText="1"/>
    </xf>
    <xf numFmtId="0" fontId="2" fillId="17" borderId="41" xfId="3" applyFont="1" applyFill="1" applyBorder="1" applyAlignment="1" applyProtection="1">
      <alignment horizontal="left" vertical="center" wrapText="1"/>
      <protection locked="0"/>
    </xf>
    <xf numFmtId="0" fontId="2" fillId="17" borderId="48" xfId="3" applyFont="1" applyFill="1" applyBorder="1" applyAlignment="1" applyProtection="1">
      <alignment horizontal="left" vertical="center" wrapText="1"/>
      <protection locked="0"/>
    </xf>
    <xf numFmtId="0" fontId="2" fillId="17" borderId="43" xfId="3" applyFont="1" applyFill="1" applyBorder="1" applyAlignment="1" applyProtection="1">
      <alignment horizontal="left" vertical="center" wrapText="1"/>
      <protection locked="0"/>
    </xf>
    <xf numFmtId="0" fontId="2" fillId="17" borderId="49" xfId="3" applyFont="1" applyFill="1" applyBorder="1" applyAlignment="1" applyProtection="1">
      <alignment horizontal="left" vertical="center" wrapText="1"/>
      <protection locked="0"/>
    </xf>
    <xf numFmtId="0" fontId="2" fillId="17" borderId="40" xfId="3" applyFont="1" applyFill="1" applyBorder="1" applyAlignment="1" applyProtection="1">
      <alignment horizontal="left" vertical="center" wrapText="1"/>
      <protection locked="0"/>
    </xf>
    <xf numFmtId="0" fontId="2" fillId="17" borderId="50" xfId="3" applyFont="1" applyFill="1" applyBorder="1" applyAlignment="1" applyProtection="1">
      <alignment horizontal="left" vertical="center" wrapText="1"/>
      <protection locked="0"/>
    </xf>
    <xf numFmtId="0" fontId="60" fillId="16" borderId="41" xfId="3" applyFont="1" applyFill="1" applyBorder="1" applyAlignment="1" applyProtection="1">
      <alignment horizontal="left" vertical="center" wrapText="1"/>
    </xf>
    <xf numFmtId="0" fontId="60" fillId="16" borderId="41" xfId="3" applyFont="1" applyFill="1" applyBorder="1" applyAlignment="1" applyProtection="1">
      <alignment horizontal="left" vertical="center"/>
    </xf>
    <xf numFmtId="0" fontId="60" fillId="16" borderId="48" xfId="3" applyFont="1" applyFill="1" applyBorder="1" applyAlignment="1" applyProtection="1">
      <alignment horizontal="left" vertical="center"/>
    </xf>
    <xf numFmtId="0" fontId="66" fillId="18" borderId="0" xfId="3" applyFont="1" applyFill="1" applyBorder="1" applyAlignment="1" applyProtection="1">
      <alignment horizontal="center"/>
    </xf>
    <xf numFmtId="0" fontId="60" fillId="16" borderId="44" xfId="3" applyFont="1" applyFill="1" applyBorder="1" applyAlignment="1" applyProtection="1">
      <alignment horizontal="left" vertical="center"/>
    </xf>
    <xf numFmtId="0" fontId="60" fillId="16" borderId="49" xfId="3" applyFont="1" applyFill="1" applyBorder="1" applyAlignment="1" applyProtection="1">
      <alignment horizontal="left" vertical="top"/>
    </xf>
    <xf numFmtId="0" fontId="60" fillId="16" borderId="40" xfId="3" applyFont="1" applyFill="1" applyBorder="1" applyAlignment="1" applyProtection="1">
      <alignment horizontal="left" vertical="top"/>
    </xf>
    <xf numFmtId="0" fontId="60" fillId="16" borderId="50" xfId="3" applyFont="1" applyFill="1" applyBorder="1" applyAlignment="1" applyProtection="1">
      <alignment horizontal="left" vertical="top"/>
    </xf>
    <xf numFmtId="0" fontId="60" fillId="16" borderId="52" xfId="3" applyFont="1" applyFill="1" applyBorder="1" applyAlignment="1" applyProtection="1">
      <alignment horizontal="left" vertical="top"/>
    </xf>
    <xf numFmtId="0" fontId="60" fillId="16" borderId="0" xfId="3" applyFont="1" applyFill="1" applyBorder="1" applyAlignment="1" applyProtection="1">
      <alignment horizontal="left" vertical="top"/>
    </xf>
    <xf numFmtId="0" fontId="60" fillId="16" borderId="53" xfId="3" applyFont="1" applyFill="1" applyBorder="1" applyAlignment="1" applyProtection="1">
      <alignment horizontal="left" vertical="top"/>
    </xf>
    <xf numFmtId="0" fontId="60" fillId="16" borderId="46" xfId="3" applyFont="1" applyFill="1" applyBorder="1" applyAlignment="1" applyProtection="1">
      <alignment horizontal="left" vertical="top"/>
    </xf>
    <xf numFmtId="0" fontId="60" fillId="16" borderId="45" xfId="3" applyFont="1" applyFill="1" applyBorder="1" applyAlignment="1" applyProtection="1">
      <alignment horizontal="left" vertical="top"/>
    </xf>
    <xf numFmtId="0" fontId="60" fillId="16" borderId="51" xfId="3" applyFont="1" applyFill="1" applyBorder="1" applyAlignment="1" applyProtection="1">
      <alignment horizontal="left" vertical="top"/>
    </xf>
    <xf numFmtId="0" fontId="60" fillId="16" borderId="47" xfId="3" applyFont="1" applyFill="1" applyBorder="1" applyAlignment="1" applyProtection="1">
      <alignment horizontal="left" vertical="center"/>
    </xf>
    <xf numFmtId="0" fontId="60" fillId="16" borderId="42" xfId="3" applyFont="1" applyFill="1" applyBorder="1" applyAlignment="1" applyProtection="1">
      <alignment horizontal="left" vertical="center"/>
    </xf>
    <xf numFmtId="0" fontId="61" fillId="14" borderId="49" xfId="3" applyFont="1" applyFill="1" applyBorder="1" applyAlignment="1" applyProtection="1">
      <alignment horizontal="center" vertical="center"/>
    </xf>
    <xf numFmtId="0" fontId="61" fillId="14" borderId="40" xfId="3" applyFont="1" applyFill="1" applyBorder="1" applyAlignment="1" applyProtection="1">
      <alignment horizontal="center" vertical="center"/>
    </xf>
    <xf numFmtId="0" fontId="61" fillId="14" borderId="50" xfId="3" applyFont="1" applyFill="1" applyBorder="1" applyAlignment="1" applyProtection="1">
      <alignment horizontal="center" vertical="center"/>
    </xf>
    <xf numFmtId="0" fontId="61" fillId="14" borderId="46" xfId="3" applyFont="1" applyFill="1" applyBorder="1" applyAlignment="1" applyProtection="1">
      <alignment horizontal="center" vertical="center"/>
    </xf>
    <xf numFmtId="0" fontId="61" fillId="14" borderId="45" xfId="3" applyFont="1" applyFill="1" applyBorder="1" applyAlignment="1" applyProtection="1">
      <alignment horizontal="center" vertical="center"/>
    </xf>
    <xf numFmtId="0" fontId="61" fillId="14" borderId="51" xfId="3" applyFont="1" applyFill="1" applyBorder="1" applyAlignment="1" applyProtection="1">
      <alignment horizontal="center" vertical="center"/>
    </xf>
    <xf numFmtId="0" fontId="60" fillId="16" borderId="40" xfId="3" applyFont="1" applyFill="1" applyBorder="1" applyAlignment="1" applyProtection="1">
      <alignment horizontal="left" vertical="center"/>
    </xf>
    <xf numFmtId="0" fontId="60" fillId="16" borderId="45" xfId="3" applyFont="1" applyFill="1" applyBorder="1" applyAlignment="1" applyProtection="1">
      <alignment horizontal="left" vertical="center"/>
    </xf>
    <xf numFmtId="0" fontId="60" fillId="0" borderId="0" xfId="3" applyFont="1" applyFill="1" applyBorder="1" applyAlignment="1" applyProtection="1">
      <alignment horizontal="left" vertical="center" wrapText="1"/>
    </xf>
    <xf numFmtId="0" fontId="61" fillId="0" borderId="0" xfId="3" applyFont="1" applyFill="1" applyBorder="1" applyAlignment="1" applyProtection="1">
      <alignment horizontal="left" vertical="center" wrapText="1"/>
    </xf>
    <xf numFmtId="0" fontId="61" fillId="14" borderId="0" xfId="3" applyFont="1" applyFill="1" applyBorder="1" applyAlignment="1" applyProtection="1">
      <alignment horizontal="center" vertical="center" wrapText="1"/>
    </xf>
    <xf numFmtId="0" fontId="71" fillId="13" borderId="0" xfId="3" applyFont="1" applyFill="1" applyBorder="1" applyAlignment="1" applyProtection="1">
      <alignment horizontal="center" vertical="center" wrapText="1"/>
    </xf>
    <xf numFmtId="0" fontId="9" fillId="17" borderId="46" xfId="3" applyFont="1" applyFill="1" applyBorder="1" applyAlignment="1" applyProtection="1">
      <alignment horizontal="left" vertical="center" wrapText="1"/>
      <protection locked="0"/>
    </xf>
    <xf numFmtId="0" fontId="9" fillId="17" borderId="45" xfId="3" applyFont="1" applyFill="1" applyBorder="1" applyAlignment="1" applyProtection="1">
      <alignment horizontal="left" vertical="center" wrapText="1"/>
      <protection locked="0"/>
    </xf>
    <xf numFmtId="14" fontId="9" fillId="17" borderId="44" xfId="3" applyNumberFormat="1" applyFont="1" applyFill="1" applyBorder="1" applyAlignment="1" applyProtection="1">
      <alignment horizontal="center"/>
      <protection locked="0"/>
    </xf>
    <xf numFmtId="0" fontId="9" fillId="17" borderId="44" xfId="3" applyFont="1" applyFill="1" applyBorder="1" applyAlignment="1" applyProtection="1">
      <alignment horizontal="center"/>
      <protection locked="0"/>
    </xf>
    <xf numFmtId="0" fontId="9" fillId="17" borderId="42" xfId="3" applyFont="1" applyFill="1" applyBorder="1" applyAlignment="1" applyProtection="1">
      <alignment horizontal="center"/>
      <protection locked="0"/>
    </xf>
    <xf numFmtId="0" fontId="9" fillId="17" borderId="47" xfId="3" applyFont="1" applyFill="1" applyBorder="1" applyAlignment="1" applyProtection="1">
      <alignment horizontal="center"/>
      <protection locked="0"/>
    </xf>
    <xf numFmtId="14" fontId="66" fillId="18" borderId="0" xfId="3" applyNumberFormat="1" applyFont="1" applyFill="1" applyBorder="1" applyAlignment="1" applyProtection="1">
      <alignment horizontal="center" wrapText="1"/>
    </xf>
    <xf numFmtId="0" fontId="67" fillId="14" borderId="0" xfId="3" applyFont="1" applyFill="1" applyBorder="1" applyAlignment="1" applyProtection="1">
      <alignment horizontal="center" wrapText="1"/>
    </xf>
    <xf numFmtId="0" fontId="67" fillId="15" borderId="0" xfId="3" applyFont="1" applyFill="1" applyAlignment="1" applyProtection="1">
      <alignment horizontal="center" vertical="center" wrapText="1"/>
    </xf>
    <xf numFmtId="0" fontId="66" fillId="15" borderId="0" xfId="3" applyFont="1" applyFill="1" applyBorder="1" applyAlignment="1" applyProtection="1">
      <alignment horizontal="left" vertical="center"/>
    </xf>
    <xf numFmtId="0" fontId="66" fillId="15" borderId="0" xfId="0" applyFont="1" applyFill="1" applyBorder="1" applyAlignment="1" applyProtection="1">
      <alignment horizontal="left" vertical="center" wrapText="1"/>
    </xf>
    <xf numFmtId="0" fontId="66" fillId="15" borderId="74" xfId="0" applyFont="1" applyFill="1" applyBorder="1" applyAlignment="1" applyProtection="1">
      <alignment horizontal="left" vertical="center" wrapText="1"/>
    </xf>
    <xf numFmtId="0" fontId="60" fillId="13" borderId="0" xfId="4" applyFont="1" applyFill="1" applyAlignment="1" applyProtection="1">
      <alignment horizontal="left" vertical="center" wrapText="1"/>
    </xf>
    <xf numFmtId="0" fontId="60" fillId="13" borderId="0" xfId="3" applyFont="1" applyFill="1" applyAlignment="1" applyProtection="1">
      <alignment horizontal="left" vertical="center" wrapText="1"/>
    </xf>
    <xf numFmtId="0" fontId="60" fillId="16" borderId="0" xfId="3" applyFont="1" applyFill="1" applyBorder="1" applyAlignment="1" applyProtection="1">
      <alignment horizontal="left" vertical="center" wrapText="1"/>
    </xf>
    <xf numFmtId="0" fontId="60" fillId="13" borderId="0" xfId="3" applyFont="1" applyFill="1" applyBorder="1" applyAlignment="1" applyProtection="1">
      <alignment horizontal="left" vertical="center" wrapText="1"/>
    </xf>
    <xf numFmtId="0" fontId="63" fillId="15" borderId="0" xfId="3" applyFont="1" applyFill="1" applyBorder="1" applyAlignment="1" applyProtection="1">
      <alignment horizontal="center" vertical="center" wrapText="1"/>
    </xf>
    <xf numFmtId="0" fontId="66" fillId="18" borderId="0" xfId="3" applyFont="1" applyFill="1" applyBorder="1" applyAlignment="1" applyProtection="1">
      <alignment horizontal="center" vertical="center" wrapText="1"/>
    </xf>
    <xf numFmtId="0" fontId="75" fillId="13" borderId="0" xfId="3" applyFont="1" applyFill="1" applyBorder="1" applyAlignment="1" applyProtection="1">
      <alignment horizontal="left" vertical="center" wrapText="1"/>
    </xf>
    <xf numFmtId="0" fontId="75" fillId="16" borderId="0" xfId="3" applyFont="1" applyFill="1" applyBorder="1" applyAlignment="1" applyProtection="1">
      <alignment horizontal="left" vertical="center" wrapText="1"/>
    </xf>
    <xf numFmtId="0" fontId="60" fillId="13" borderId="0" xfId="3" applyNumberFormat="1" applyFont="1" applyFill="1" applyBorder="1" applyAlignment="1" applyProtection="1">
      <alignment horizontal="left" vertical="center" wrapText="1"/>
    </xf>
    <xf numFmtId="0" fontId="70" fillId="13" borderId="0" xfId="4" applyFill="1" applyBorder="1" applyAlignment="1" applyProtection="1">
      <alignment horizontal="left" vertical="center" wrapText="1"/>
    </xf>
    <xf numFmtId="0" fontId="91" fillId="13" borderId="0" xfId="4" applyFont="1" applyFill="1" applyBorder="1" applyAlignment="1" applyProtection="1">
      <alignment horizontal="left" vertical="center" wrapText="1"/>
    </xf>
    <xf numFmtId="0" fontId="76" fillId="18" borderId="43" xfId="0" applyFont="1" applyFill="1" applyBorder="1" applyAlignment="1" applyProtection="1">
      <alignment horizontal="right" vertical="center" wrapText="1"/>
    </xf>
    <xf numFmtId="0" fontId="76" fillId="18" borderId="48" xfId="0" applyFont="1" applyFill="1" applyBorder="1" applyAlignment="1" applyProtection="1">
      <alignment horizontal="right" vertical="center"/>
    </xf>
    <xf numFmtId="164" fontId="0" fillId="17" borderId="0" xfId="0" applyNumberFormat="1" applyFill="1" applyBorder="1" applyAlignment="1" applyProtection="1">
      <alignment horizontal="center" vertical="center"/>
    </xf>
    <xf numFmtId="42" fontId="3" fillId="17" borderId="0" xfId="3" applyNumberFormat="1" applyFill="1" applyBorder="1" applyAlignment="1" applyProtection="1">
      <alignment horizontal="center" vertical="center"/>
    </xf>
    <xf numFmtId="0" fontId="67" fillId="15" borderId="52" xfId="0" applyFont="1" applyFill="1" applyBorder="1" applyAlignment="1" applyProtection="1">
      <alignment horizontal="center" vertical="center"/>
    </xf>
    <xf numFmtId="0" fontId="22" fillId="15" borderId="0" xfId="0" applyFont="1" applyFill="1" applyBorder="1" applyAlignment="1" applyProtection="1">
      <alignment horizontal="center" vertical="center"/>
    </xf>
    <xf numFmtId="0" fontId="22" fillId="15" borderId="53" xfId="0" applyFont="1" applyFill="1" applyBorder="1" applyAlignment="1" applyProtection="1">
      <alignment horizontal="center" vertical="center"/>
    </xf>
    <xf numFmtId="0" fontId="22" fillId="15" borderId="52" xfId="0" applyFont="1" applyFill="1" applyBorder="1" applyAlignment="1" applyProtection="1">
      <alignment horizontal="center" vertical="center"/>
    </xf>
    <xf numFmtId="0" fontId="79" fillId="16" borderId="49" xfId="0" applyFont="1" applyFill="1" applyBorder="1" applyAlignment="1" applyProtection="1">
      <alignment horizontal="center" vertical="center" wrapText="1"/>
    </xf>
    <xf numFmtId="0" fontId="79" fillId="16" borderId="50" xfId="0" applyFont="1" applyFill="1" applyBorder="1" applyAlignment="1" applyProtection="1">
      <alignment horizontal="center" vertical="center" wrapText="1"/>
    </xf>
    <xf numFmtId="0" fontId="79" fillId="16" borderId="52" xfId="0" applyFont="1" applyFill="1" applyBorder="1" applyAlignment="1" applyProtection="1">
      <alignment horizontal="center" vertical="center" wrapText="1"/>
    </xf>
    <xf numFmtId="0" fontId="79" fillId="16" borderId="53" xfId="0" applyFont="1" applyFill="1" applyBorder="1" applyAlignment="1" applyProtection="1">
      <alignment horizontal="center" vertical="center" wrapText="1"/>
    </xf>
    <xf numFmtId="0" fontId="79" fillId="16" borderId="46" xfId="0" applyFont="1" applyFill="1" applyBorder="1" applyAlignment="1" applyProtection="1">
      <alignment horizontal="center" vertical="center" wrapText="1"/>
    </xf>
    <xf numFmtId="0" fontId="79" fillId="16" borderId="51" xfId="0" applyFont="1" applyFill="1" applyBorder="1" applyAlignment="1" applyProtection="1">
      <alignment horizontal="center" vertical="center" wrapText="1"/>
    </xf>
    <xf numFmtId="0" fontId="79" fillId="16" borderId="40" xfId="0" applyFont="1" applyFill="1" applyBorder="1" applyAlignment="1" applyProtection="1">
      <alignment horizontal="center" vertical="center" wrapText="1"/>
    </xf>
    <xf numFmtId="0" fontId="60" fillId="0" borderId="55" xfId="0" applyFont="1" applyFill="1" applyBorder="1" applyAlignment="1" applyProtection="1">
      <alignment horizontal="left" vertical="center" wrapText="1"/>
      <protection locked="0"/>
    </xf>
    <xf numFmtId="0" fontId="60" fillId="0" borderId="56" xfId="0" applyFont="1" applyFill="1" applyBorder="1" applyAlignment="1" applyProtection="1">
      <alignment horizontal="left" vertical="center" wrapText="1"/>
      <protection locked="0"/>
    </xf>
    <xf numFmtId="0" fontId="60" fillId="0" borderId="57" xfId="0" applyFont="1" applyFill="1" applyBorder="1" applyAlignment="1" applyProtection="1">
      <alignment horizontal="left" vertical="center" wrapText="1"/>
      <protection locked="0"/>
    </xf>
    <xf numFmtId="0" fontId="60" fillId="0" borderId="61" xfId="0" applyFont="1" applyFill="1" applyBorder="1" applyAlignment="1" applyProtection="1">
      <alignment horizontal="left" vertical="center" wrapText="1"/>
      <protection locked="0"/>
    </xf>
    <xf numFmtId="0" fontId="60" fillId="0" borderId="0" xfId="0" applyFont="1" applyFill="1" applyBorder="1" applyAlignment="1" applyProtection="1">
      <alignment horizontal="left" vertical="center" wrapText="1"/>
      <protection locked="0"/>
    </xf>
    <xf numFmtId="0" fontId="60" fillId="0" borderId="73" xfId="0" applyFont="1" applyFill="1" applyBorder="1" applyAlignment="1" applyProtection="1">
      <alignment horizontal="left" vertical="center" wrapText="1"/>
      <protection locked="0"/>
    </xf>
    <xf numFmtId="0" fontId="60" fillId="0" borderId="58" xfId="0" applyFont="1" applyFill="1" applyBorder="1" applyAlignment="1" applyProtection="1">
      <alignment horizontal="left" vertical="center" wrapText="1"/>
      <protection locked="0"/>
    </xf>
    <xf numFmtId="0" fontId="60" fillId="0" borderId="59" xfId="0" applyFont="1" applyFill="1" applyBorder="1" applyAlignment="1" applyProtection="1">
      <alignment horizontal="left" vertical="center" wrapText="1"/>
      <protection locked="0"/>
    </xf>
    <xf numFmtId="0" fontId="60" fillId="0" borderId="6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center" vertical="center"/>
      <protection locked="0"/>
    </xf>
    <xf numFmtId="0" fontId="3" fillId="17" borderId="0" xfId="3" applyFill="1" applyBorder="1" applyAlignment="1" applyProtection="1">
      <alignment horizontal="center" vertical="center"/>
    </xf>
    <xf numFmtId="0" fontId="76" fillId="18" borderId="41" xfId="0" applyFont="1" applyFill="1" applyBorder="1" applyAlignment="1" applyProtection="1">
      <alignment horizontal="right" vertical="center" wrapText="1"/>
    </xf>
    <xf numFmtId="0" fontId="76" fillId="18" borderId="48" xfId="0" applyFont="1" applyFill="1" applyBorder="1" applyAlignment="1" applyProtection="1">
      <alignment horizontal="right" vertical="center" wrapText="1"/>
    </xf>
    <xf numFmtId="0" fontId="61" fillId="14" borderId="0" xfId="3" applyFont="1" applyFill="1" applyBorder="1" applyAlignment="1" applyProtection="1">
      <alignment horizontal="center" vertical="center"/>
    </xf>
    <xf numFmtId="0" fontId="89" fillId="13" borderId="0" xfId="3" applyFont="1" applyFill="1" applyBorder="1" applyAlignment="1" applyProtection="1">
      <alignment horizontal="center" vertical="center"/>
    </xf>
    <xf numFmtId="0" fontId="62" fillId="18" borderId="0" xfId="3" applyFont="1" applyFill="1" applyBorder="1" applyAlignment="1" applyProtection="1">
      <alignment horizontal="center" vertical="center"/>
    </xf>
    <xf numFmtId="0" fontId="9" fillId="17" borderId="43" xfId="3" applyFont="1" applyFill="1" applyBorder="1" applyAlignment="1" applyProtection="1">
      <alignment horizontal="left" vertical="center" wrapText="1"/>
      <protection locked="0"/>
    </xf>
    <xf numFmtId="0" fontId="9" fillId="17" borderId="41" xfId="3" applyFont="1" applyFill="1" applyBorder="1" applyAlignment="1" applyProtection="1">
      <alignment horizontal="left" vertical="center" wrapText="1"/>
      <protection locked="0"/>
    </xf>
    <xf numFmtId="0" fontId="9" fillId="17" borderId="48" xfId="3" applyFont="1" applyFill="1" applyBorder="1" applyAlignment="1" applyProtection="1">
      <alignment horizontal="left" vertical="center" wrapText="1"/>
      <protection locked="0"/>
    </xf>
    <xf numFmtId="0" fontId="67" fillId="14" borderId="0" xfId="3" applyFont="1" applyFill="1" applyBorder="1" applyAlignment="1" applyProtection="1">
      <alignment horizontal="center" vertical="center" wrapText="1"/>
    </xf>
    <xf numFmtId="0" fontId="2" fillId="16" borderId="0" xfId="0" applyFont="1" applyFill="1" applyBorder="1" applyAlignment="1" applyProtection="1">
      <alignment horizontal="center"/>
    </xf>
    <xf numFmtId="0" fontId="60" fillId="13" borderId="0" xfId="3" applyFont="1" applyFill="1" applyAlignment="1" applyProtection="1">
      <alignment horizontal="right" vertical="center" wrapText="1"/>
    </xf>
    <xf numFmtId="0" fontId="60" fillId="13" borderId="0" xfId="3" applyFont="1" applyFill="1" applyAlignment="1" applyProtection="1">
      <alignment horizontal="right" vertical="center"/>
    </xf>
    <xf numFmtId="0" fontId="60" fillId="16" borderId="52" xfId="3" applyFont="1" applyFill="1" applyBorder="1" applyAlignment="1" applyProtection="1">
      <alignment horizontal="left" vertical="center" wrapText="1"/>
    </xf>
    <xf numFmtId="0" fontId="60" fillId="16" borderId="53" xfId="3" applyFont="1" applyFill="1" applyBorder="1" applyAlignment="1" applyProtection="1">
      <alignment horizontal="left" vertical="center" wrapText="1"/>
    </xf>
    <xf numFmtId="0" fontId="4" fillId="16" borderId="47" xfId="0" applyFont="1" applyFill="1" applyBorder="1" applyAlignment="1" applyProtection="1">
      <alignment horizontal="center" vertical="center"/>
      <protection locked="0"/>
    </xf>
    <xf numFmtId="0" fontId="4" fillId="16" borderId="54" xfId="0" applyFont="1" applyFill="1" applyBorder="1" applyAlignment="1" applyProtection="1">
      <alignment horizontal="center" vertical="center"/>
      <protection locked="0"/>
    </xf>
    <xf numFmtId="0" fontId="4" fillId="16" borderId="52" xfId="0" applyFont="1" applyFill="1" applyBorder="1" applyAlignment="1" applyProtection="1">
      <alignment horizontal="center" vertical="center"/>
      <protection locked="0"/>
    </xf>
    <xf numFmtId="0" fontId="60" fillId="16" borderId="0" xfId="3" applyFont="1" applyFill="1" applyBorder="1" applyAlignment="1" applyProtection="1">
      <alignment horizontal="center" vertical="center" wrapText="1"/>
    </xf>
    <xf numFmtId="0" fontId="60" fillId="16" borderId="53" xfId="3" applyFont="1" applyFill="1" applyBorder="1" applyAlignment="1" applyProtection="1">
      <alignment horizontal="center" vertical="center" wrapText="1"/>
    </xf>
    <xf numFmtId="0" fontId="60" fillId="16" borderId="52" xfId="3" applyFont="1" applyFill="1" applyBorder="1" applyAlignment="1" applyProtection="1">
      <alignment horizontal="center" vertical="center" wrapText="1"/>
    </xf>
    <xf numFmtId="14" fontId="4" fillId="17" borderId="52" xfId="0" applyNumberFormat="1" applyFont="1" applyFill="1" applyBorder="1" applyAlignment="1" applyProtection="1">
      <alignment horizontal="center" vertical="center"/>
      <protection locked="0"/>
    </xf>
    <xf numFmtId="14" fontId="4" fillId="17" borderId="53" xfId="0" applyNumberFormat="1" applyFont="1" applyFill="1" applyBorder="1" applyAlignment="1" applyProtection="1">
      <alignment horizontal="center" vertical="center"/>
      <protection locked="0"/>
    </xf>
    <xf numFmtId="0" fontId="67" fillId="14" borderId="49" xfId="0" applyFont="1" applyFill="1" applyBorder="1" applyAlignment="1" applyProtection="1">
      <alignment horizontal="center" vertical="center"/>
    </xf>
    <xf numFmtId="0" fontId="48" fillId="14" borderId="40" xfId="0" applyFont="1" applyFill="1" applyBorder="1" applyAlignment="1" applyProtection="1">
      <alignment horizontal="center" vertical="center"/>
    </xf>
    <xf numFmtId="0" fontId="48" fillId="14" borderId="50" xfId="0" applyFont="1" applyFill="1" applyBorder="1" applyAlignment="1" applyProtection="1">
      <alignment horizontal="center" vertical="center"/>
    </xf>
    <xf numFmtId="0" fontId="54" fillId="0" borderId="78" xfId="0" applyFont="1" applyBorder="1" applyAlignment="1" applyProtection="1">
      <alignment horizontal="center" vertical="center" wrapText="1"/>
      <protection locked="0"/>
    </xf>
    <xf numFmtId="0" fontId="54" fillId="0" borderId="79" xfId="0" applyFont="1" applyBorder="1" applyAlignment="1" applyProtection="1">
      <alignment horizontal="center" vertical="center" wrapText="1"/>
      <protection locked="0"/>
    </xf>
    <xf numFmtId="0" fontId="54" fillId="0" borderId="80" xfId="0" applyFont="1" applyBorder="1" applyAlignment="1" applyProtection="1">
      <alignment horizontal="center" vertical="center" wrapText="1"/>
      <protection locked="0"/>
    </xf>
    <xf numFmtId="0" fontId="79" fillId="16" borderId="43" xfId="0" applyFont="1" applyFill="1" applyBorder="1" applyAlignment="1" applyProtection="1">
      <alignment horizontal="center" vertical="center"/>
    </xf>
    <xf numFmtId="0" fontId="79" fillId="16" borderId="41" xfId="0" applyFont="1" applyFill="1" applyBorder="1" applyAlignment="1" applyProtection="1">
      <alignment horizontal="center" vertical="center"/>
    </xf>
    <xf numFmtId="0" fontId="79" fillId="16" borderId="48" xfId="0" applyFont="1" applyFill="1" applyBorder="1" applyAlignment="1" applyProtection="1">
      <alignment horizontal="center" vertical="center"/>
    </xf>
    <xf numFmtId="0" fontId="49" fillId="0" borderId="52" xfId="0" applyFont="1" applyBorder="1" applyAlignment="1" applyProtection="1">
      <alignment horizontal="center" vertical="center"/>
    </xf>
    <xf numFmtId="0" fontId="49" fillId="0" borderId="0" xfId="0" applyFont="1" applyBorder="1" applyAlignment="1" applyProtection="1">
      <alignment horizontal="center" vertical="center"/>
    </xf>
    <xf numFmtId="0" fontId="72" fillId="0" borderId="52" xfId="0" applyFont="1" applyFill="1" applyBorder="1" applyAlignment="1" applyProtection="1">
      <alignment horizontal="left" vertical="center"/>
    </xf>
    <xf numFmtId="0" fontId="80" fillId="0" borderId="0" xfId="0" applyFont="1" applyFill="1" applyBorder="1" applyAlignment="1" applyProtection="1">
      <alignment horizontal="left" vertical="center"/>
    </xf>
    <xf numFmtId="0" fontId="80" fillId="0" borderId="53"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67" fillId="0" borderId="53" xfId="0" applyFont="1" applyFill="1" applyBorder="1" applyAlignment="1" applyProtection="1">
      <alignment horizontal="left" vertical="center"/>
    </xf>
    <xf numFmtId="0" fontId="76" fillId="18" borderId="45" xfId="0" applyFont="1" applyFill="1" applyBorder="1" applyAlignment="1" applyProtection="1">
      <alignment horizontal="center" vertical="center" wrapText="1"/>
    </xf>
    <xf numFmtId="0" fontId="60" fillId="0" borderId="43" xfId="0" applyFont="1" applyFill="1" applyBorder="1" applyAlignment="1" applyProtection="1">
      <alignment horizontal="left" vertical="center"/>
    </xf>
    <xf numFmtId="0" fontId="60" fillId="0" borderId="41" xfId="0" applyFont="1" applyFill="1" applyBorder="1" applyAlignment="1" applyProtection="1">
      <alignment horizontal="left" vertical="center"/>
    </xf>
    <xf numFmtId="0" fontId="67" fillId="14" borderId="40" xfId="0" applyFont="1" applyFill="1" applyBorder="1" applyAlignment="1" applyProtection="1">
      <alignment horizontal="center" vertical="center"/>
    </xf>
    <xf numFmtId="0" fontId="67" fillId="14" borderId="50" xfId="0" applyFont="1" applyFill="1" applyBorder="1" applyAlignment="1" applyProtection="1">
      <alignment horizontal="center" vertical="center"/>
    </xf>
    <xf numFmtId="0" fontId="24" fillId="0" borderId="52" xfId="0" applyFont="1" applyBorder="1" applyAlignment="1" applyProtection="1">
      <alignment horizontal="center" vertical="center"/>
    </xf>
    <xf numFmtId="0" fontId="24" fillId="0" borderId="0" xfId="0" applyFont="1" applyBorder="1" applyAlignment="1" applyProtection="1">
      <alignment horizontal="center" vertical="center"/>
    </xf>
    <xf numFmtId="0" fontId="24" fillId="0" borderId="53" xfId="0" applyFont="1" applyBorder="1" applyAlignment="1" applyProtection="1">
      <alignment horizontal="center" vertical="center"/>
    </xf>
    <xf numFmtId="2" fontId="76" fillId="15" borderId="52" xfId="0" applyNumberFormat="1" applyFont="1" applyFill="1" applyBorder="1" applyAlignment="1" applyProtection="1">
      <alignment horizontal="left" vertical="center" wrapText="1"/>
    </xf>
    <xf numFmtId="2" fontId="76" fillId="15" borderId="0" xfId="0" applyNumberFormat="1" applyFont="1" applyFill="1" applyBorder="1" applyAlignment="1" applyProtection="1">
      <alignment horizontal="left" vertical="center" wrapText="1"/>
    </xf>
    <xf numFmtId="2" fontId="76" fillId="15" borderId="53" xfId="0" applyNumberFormat="1" applyFont="1" applyFill="1" applyBorder="1" applyAlignment="1" applyProtection="1">
      <alignment horizontal="left" vertical="center" wrapText="1"/>
    </xf>
    <xf numFmtId="2" fontId="88" fillId="0" borderId="0" xfId="0" applyNumberFormat="1" applyFont="1" applyFill="1" applyBorder="1" applyAlignment="1" applyProtection="1">
      <alignment horizontal="center" vertical="center" wrapText="1"/>
    </xf>
    <xf numFmtId="0" fontId="67" fillId="14" borderId="52" xfId="0" applyFont="1" applyFill="1" applyBorder="1" applyAlignment="1" applyProtection="1">
      <alignment horizontal="center" vertical="center"/>
    </xf>
    <xf numFmtId="0" fontId="67" fillId="14" borderId="0" xfId="0" applyFont="1" applyFill="1" applyBorder="1" applyAlignment="1" applyProtection="1">
      <alignment horizontal="center" vertical="center"/>
    </xf>
    <xf numFmtId="0" fontId="67" fillId="14" borderId="53" xfId="0" applyFont="1" applyFill="1" applyBorder="1" applyAlignment="1" applyProtection="1">
      <alignment horizontal="center" vertical="center"/>
    </xf>
    <xf numFmtId="44" fontId="2" fillId="0" borderId="0" xfId="2"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0" fillId="16" borderId="46" xfId="0" applyFont="1" applyFill="1" applyBorder="1" applyAlignment="1" applyProtection="1">
      <alignment horizontal="left" vertical="center" wrapText="1"/>
    </xf>
    <xf numFmtId="0" fontId="60" fillId="16" borderId="45" xfId="0" applyFont="1" applyFill="1" applyBorder="1" applyAlignment="1" applyProtection="1">
      <alignment horizontal="left" vertical="center" wrapText="1"/>
    </xf>
    <xf numFmtId="0" fontId="60" fillId="16" borderId="51" xfId="0" applyFont="1" applyFill="1" applyBorder="1" applyAlignment="1" applyProtection="1">
      <alignment horizontal="left" vertical="center" wrapText="1"/>
    </xf>
    <xf numFmtId="44" fontId="81" fillId="6" borderId="47" xfId="2" applyFont="1" applyFill="1" applyBorder="1" applyAlignment="1" applyProtection="1">
      <alignment horizontal="center" vertical="top"/>
    </xf>
    <xf numFmtId="44" fontId="81" fillId="6" borderId="54" xfId="2" applyFont="1" applyFill="1" applyBorder="1" applyAlignment="1" applyProtection="1">
      <alignment horizontal="center" vertical="top"/>
    </xf>
    <xf numFmtId="44" fontId="81" fillId="6" borderId="44" xfId="2" applyFont="1" applyFill="1" applyBorder="1" applyAlignment="1" applyProtection="1">
      <alignment horizontal="center" vertical="top"/>
    </xf>
    <xf numFmtId="0" fontId="2" fillId="17" borderId="70" xfId="0" applyFont="1" applyFill="1" applyBorder="1" applyAlignment="1" applyProtection="1">
      <alignment horizontal="left" vertical="top" wrapText="1"/>
      <protection locked="0"/>
    </xf>
    <xf numFmtId="0" fontId="2" fillId="17" borderId="71" xfId="0" applyFont="1" applyFill="1" applyBorder="1" applyAlignment="1" applyProtection="1">
      <alignment horizontal="left" vertical="top" wrapText="1"/>
      <protection locked="0"/>
    </xf>
    <xf numFmtId="0" fontId="2" fillId="17" borderId="72" xfId="0" applyFont="1" applyFill="1" applyBorder="1" applyAlignment="1" applyProtection="1">
      <alignment horizontal="left" vertical="top" wrapText="1"/>
      <protection locked="0"/>
    </xf>
    <xf numFmtId="0" fontId="60" fillId="0" borderId="0" xfId="0" applyFont="1" applyBorder="1" applyAlignment="1" applyProtection="1">
      <alignment horizontal="center" vertical="center"/>
    </xf>
    <xf numFmtId="0" fontId="60" fillId="0" borderId="53" xfId="0" applyFont="1" applyBorder="1" applyAlignment="1" applyProtection="1">
      <alignment horizontal="center" vertical="center"/>
    </xf>
    <xf numFmtId="0" fontId="2" fillId="17" borderId="43" xfId="0" applyFont="1" applyFill="1" applyBorder="1" applyAlignment="1" applyProtection="1">
      <alignment horizontal="left" vertical="center" wrapText="1"/>
      <protection locked="0"/>
    </xf>
    <xf numFmtId="0" fontId="2" fillId="17" borderId="41" xfId="0" applyFont="1" applyFill="1" applyBorder="1" applyAlignment="1" applyProtection="1">
      <alignment horizontal="left" vertical="center" wrapText="1"/>
      <protection locked="0"/>
    </xf>
    <xf numFmtId="0" fontId="2" fillId="17" borderId="48" xfId="0" applyFont="1" applyFill="1" applyBorder="1" applyAlignment="1" applyProtection="1">
      <alignment horizontal="left" vertical="center" wrapText="1"/>
      <protection locked="0"/>
    </xf>
    <xf numFmtId="0" fontId="2" fillId="0" borderId="62" xfId="0" applyFont="1" applyFill="1" applyBorder="1" applyAlignment="1" applyProtection="1">
      <alignment horizontal="left" vertical="top"/>
      <protection locked="0"/>
    </xf>
    <xf numFmtId="0" fontId="2" fillId="0" borderId="63" xfId="0" applyFont="1" applyFill="1" applyBorder="1" applyAlignment="1" applyProtection="1">
      <alignment horizontal="left" vertical="top"/>
      <protection locked="0"/>
    </xf>
    <xf numFmtId="0" fontId="2" fillId="0" borderId="64" xfId="0" applyFont="1" applyFill="1" applyBorder="1" applyAlignment="1" applyProtection="1">
      <alignment horizontal="left" vertical="top"/>
      <protection locked="0"/>
    </xf>
    <xf numFmtId="0" fontId="2" fillId="0" borderId="65"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7" xfId="0" applyFont="1" applyFill="1" applyBorder="1" applyAlignment="1" applyProtection="1">
      <alignment horizontal="left" vertical="top"/>
      <protection locked="0"/>
    </xf>
    <xf numFmtId="0" fontId="2" fillId="0" borderId="68"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2" fontId="2" fillId="17" borderId="45" xfId="2" applyNumberFormat="1" applyFont="1" applyFill="1" applyBorder="1" applyAlignment="1" applyProtection="1">
      <alignment horizontal="center" vertical="center"/>
      <protection locked="0"/>
    </xf>
    <xf numFmtId="2" fontId="2" fillId="17" borderId="40" xfId="2" applyNumberFormat="1" applyFont="1" applyFill="1" applyBorder="1" applyAlignment="1" applyProtection="1">
      <alignment horizontal="center" vertical="center"/>
    </xf>
    <xf numFmtId="0" fontId="60" fillId="0" borderId="43" xfId="0" applyFont="1" applyFill="1" applyBorder="1" applyAlignment="1" applyProtection="1">
      <alignment horizontal="left" vertical="top" wrapText="1"/>
    </xf>
    <xf numFmtId="0" fontId="60" fillId="0" borderId="41" xfId="0" applyFont="1" applyFill="1" applyBorder="1" applyAlignment="1" applyProtection="1">
      <alignment horizontal="left" vertical="top" wrapText="1"/>
    </xf>
    <xf numFmtId="0" fontId="60" fillId="0" borderId="48" xfId="0" applyFont="1" applyFill="1" applyBorder="1" applyAlignment="1" applyProtection="1">
      <alignment horizontal="left" vertical="top" wrapText="1"/>
    </xf>
    <xf numFmtId="0" fontId="60" fillId="17" borderId="43" xfId="0" applyFont="1" applyFill="1" applyBorder="1" applyAlignment="1" applyProtection="1">
      <alignment horizontal="left" vertical="center" wrapText="1"/>
      <protection locked="0"/>
    </xf>
    <xf numFmtId="0" fontId="60" fillId="17" borderId="41" xfId="0" applyFont="1" applyFill="1" applyBorder="1" applyAlignment="1" applyProtection="1">
      <alignment horizontal="left" vertical="center" wrapText="1"/>
      <protection locked="0"/>
    </xf>
    <xf numFmtId="0" fontId="3" fillId="0" borderId="55" xfId="0" applyFont="1" applyBorder="1" applyAlignment="1" applyProtection="1">
      <alignment horizontal="left" vertical="top" wrapText="1"/>
      <protection locked="0"/>
    </xf>
    <xf numFmtId="0" fontId="3" fillId="0" borderId="56" xfId="0" applyFont="1" applyBorder="1" applyAlignment="1" applyProtection="1">
      <alignment horizontal="left" vertical="top" wrapText="1"/>
      <protection locked="0"/>
    </xf>
    <xf numFmtId="0" fontId="3" fillId="0" borderId="57" xfId="0" applyFont="1" applyBorder="1" applyAlignment="1" applyProtection="1">
      <alignment horizontal="left" vertical="top" wrapText="1"/>
      <protection locked="0"/>
    </xf>
    <xf numFmtId="0" fontId="3" fillId="0" borderId="6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73" xfId="0" applyFont="1" applyBorder="1" applyAlignment="1" applyProtection="1">
      <alignment horizontal="left" vertical="top" wrapText="1"/>
      <protection locked="0"/>
    </xf>
    <xf numFmtId="0" fontId="3" fillId="0" borderId="58" xfId="0" applyFont="1" applyBorder="1" applyAlignment="1" applyProtection="1">
      <alignment horizontal="left" vertical="top" wrapText="1"/>
      <protection locked="0"/>
    </xf>
    <xf numFmtId="0" fontId="3" fillId="0" borderId="59" xfId="0" applyFont="1" applyBorder="1" applyAlignment="1" applyProtection="1">
      <alignment horizontal="left" vertical="top" wrapText="1"/>
      <protection locked="0"/>
    </xf>
    <xf numFmtId="0" fontId="3" fillId="0" borderId="60" xfId="0" applyFont="1" applyBorder="1" applyAlignment="1" applyProtection="1">
      <alignment horizontal="left" vertical="top" wrapText="1"/>
      <protection locked="0"/>
    </xf>
    <xf numFmtId="0" fontId="67" fillId="14" borderId="48" xfId="0" applyFont="1" applyFill="1" applyBorder="1" applyAlignment="1" applyProtection="1">
      <alignment horizontal="center" vertical="center"/>
    </xf>
    <xf numFmtId="0" fontId="75" fillId="16" borderId="47" xfId="0" quotePrefix="1" applyFont="1" applyFill="1" applyBorder="1" applyAlignment="1" applyProtection="1">
      <alignment horizontal="center" vertical="center"/>
    </xf>
    <xf numFmtId="0" fontId="75" fillId="16" borderId="54" xfId="0" quotePrefix="1" applyFont="1" applyFill="1" applyBorder="1" applyAlignment="1" applyProtection="1">
      <alignment horizontal="center" vertical="center"/>
    </xf>
    <xf numFmtId="0" fontId="75" fillId="16" borderId="44" xfId="0" quotePrefix="1" applyFont="1" applyFill="1" applyBorder="1" applyAlignment="1" applyProtection="1">
      <alignment horizontal="center" vertical="center"/>
    </xf>
    <xf numFmtId="42" fontId="0" fillId="17" borderId="0" xfId="0" applyNumberFormat="1" applyFill="1" applyBorder="1" applyAlignment="1" applyProtection="1">
      <alignment horizontal="center" vertical="center"/>
    </xf>
    <xf numFmtId="42" fontId="0" fillId="17" borderId="53" xfId="0" applyNumberFormat="1" applyFill="1" applyBorder="1" applyAlignment="1" applyProtection="1">
      <alignment horizontal="center" vertical="center"/>
    </xf>
    <xf numFmtId="0" fontId="60" fillId="17" borderId="43" xfId="0" applyFont="1" applyFill="1" applyBorder="1" applyAlignment="1" applyProtection="1">
      <alignment horizontal="left" vertical="center"/>
      <protection locked="0"/>
    </xf>
    <xf numFmtId="0" fontId="60" fillId="17" borderId="41" xfId="0" applyFont="1" applyFill="1" applyBorder="1" applyAlignment="1" applyProtection="1">
      <alignment horizontal="left" vertical="center"/>
      <protection locked="0"/>
    </xf>
    <xf numFmtId="42" fontId="2" fillId="17" borderId="43" xfId="1" applyNumberFormat="1" applyFont="1" applyFill="1" applyBorder="1" applyAlignment="1" applyProtection="1">
      <alignment horizontal="left" vertical="center"/>
      <protection locked="0"/>
    </xf>
    <xf numFmtId="42" fontId="2" fillId="17" borderId="48" xfId="1" applyNumberFormat="1" applyFont="1" applyFill="1" applyBorder="1" applyAlignment="1" applyProtection="1">
      <alignment horizontal="left" vertical="center"/>
      <protection locked="0"/>
    </xf>
    <xf numFmtId="0" fontId="0" fillId="0" borderId="40" xfId="0" applyFill="1" applyBorder="1" applyAlignment="1" applyProtection="1">
      <alignment horizontal="center" vertical="center"/>
    </xf>
    <xf numFmtId="0" fontId="84" fillId="15" borderId="52" xfId="3" applyFont="1" applyFill="1" applyBorder="1" applyAlignment="1" applyProtection="1">
      <alignment horizontal="center" vertical="center"/>
    </xf>
    <xf numFmtId="0" fontId="84" fillId="15" borderId="0" xfId="3" applyFont="1" applyFill="1" applyBorder="1" applyAlignment="1" applyProtection="1">
      <alignment horizontal="center" vertical="center"/>
    </xf>
    <xf numFmtId="0" fontId="84" fillId="15" borderId="53" xfId="3" applyFont="1" applyFill="1" applyBorder="1" applyAlignment="1" applyProtection="1">
      <alignment horizontal="center" vertical="center"/>
    </xf>
    <xf numFmtId="0" fontId="4" fillId="17" borderId="47" xfId="0" applyFont="1" applyFill="1" applyBorder="1" applyAlignment="1" applyProtection="1">
      <alignment horizontal="left" vertical="top" wrapText="1"/>
    </xf>
    <xf numFmtId="0" fontId="4" fillId="17" borderId="54" xfId="0" applyFont="1" applyFill="1" applyBorder="1" applyAlignment="1" applyProtection="1">
      <alignment horizontal="left" vertical="top" wrapText="1"/>
    </xf>
    <xf numFmtId="164" fontId="3" fillId="17" borderId="0" xfId="3" applyNumberFormat="1" applyFill="1" applyBorder="1" applyAlignment="1" applyProtection="1">
      <alignment horizontal="center" vertical="center"/>
    </xf>
    <xf numFmtId="164" fontId="3" fillId="17" borderId="53" xfId="3" applyNumberFormat="1" applyFill="1" applyBorder="1" applyAlignment="1" applyProtection="1">
      <alignment horizontal="center" vertical="center"/>
    </xf>
    <xf numFmtId="0" fontId="60" fillId="17" borderId="55" xfId="0" applyFont="1" applyFill="1" applyBorder="1" applyAlignment="1" applyProtection="1">
      <alignment horizontal="left" vertical="center"/>
      <protection locked="0"/>
    </xf>
    <xf numFmtId="0" fontId="60" fillId="17" borderId="56" xfId="0" applyFont="1" applyFill="1" applyBorder="1" applyAlignment="1" applyProtection="1">
      <alignment horizontal="left" vertical="center"/>
      <protection locked="0"/>
    </xf>
    <xf numFmtId="0" fontId="60" fillId="17" borderId="57" xfId="0" applyFont="1" applyFill="1" applyBorder="1" applyAlignment="1" applyProtection="1">
      <alignment horizontal="left" vertical="center"/>
      <protection locked="0"/>
    </xf>
    <xf numFmtId="0" fontId="60" fillId="16" borderId="82" xfId="0" applyFont="1" applyFill="1" applyBorder="1" applyAlignment="1" applyProtection="1">
      <alignment horizontal="left" vertical="center"/>
    </xf>
    <xf numFmtId="0" fontId="60" fillId="16" borderId="83" xfId="0" applyFont="1" applyFill="1" applyBorder="1" applyAlignment="1" applyProtection="1">
      <alignment horizontal="left" vertical="center"/>
    </xf>
    <xf numFmtId="0" fontId="60" fillId="16" borderId="84" xfId="0" applyFont="1" applyFill="1" applyBorder="1" applyAlignment="1" applyProtection="1">
      <alignment horizontal="left" vertical="center"/>
    </xf>
    <xf numFmtId="0" fontId="0" fillId="0" borderId="0" xfId="0" applyFill="1" applyBorder="1" applyAlignment="1" applyProtection="1">
      <alignment horizontal="center"/>
    </xf>
    <xf numFmtId="0" fontId="60" fillId="16" borderId="0" xfId="0" applyFont="1" applyFill="1" applyBorder="1" applyAlignment="1" applyProtection="1">
      <alignment horizontal="left" vertical="center"/>
    </xf>
    <xf numFmtId="0" fontId="60" fillId="17" borderId="48" xfId="0" applyFont="1" applyFill="1" applyBorder="1" applyAlignment="1" applyProtection="1">
      <alignment horizontal="left" vertical="center"/>
      <protection locked="0"/>
    </xf>
    <xf numFmtId="0" fontId="0" fillId="0" borderId="0" xfId="0" applyFill="1" applyBorder="1" applyAlignment="1" applyProtection="1"/>
    <xf numFmtId="0" fontId="60" fillId="0" borderId="0" xfId="0" applyFont="1" applyBorder="1" applyAlignment="1" applyProtection="1">
      <alignment horizontal="left"/>
    </xf>
    <xf numFmtId="0" fontId="60" fillId="0" borderId="53" xfId="0" applyFont="1" applyBorder="1" applyAlignment="1" applyProtection="1">
      <alignment horizontal="left"/>
    </xf>
    <xf numFmtId="44" fontId="22" fillId="13" borderId="52" xfId="2" applyFont="1" applyFill="1" applyBorder="1" applyAlignment="1" applyProtection="1">
      <alignment horizontal="center" vertical="center"/>
    </xf>
    <xf numFmtId="44" fontId="22" fillId="13" borderId="0" xfId="2" applyFont="1" applyFill="1" applyBorder="1" applyAlignment="1" applyProtection="1">
      <alignment horizontal="center" vertical="center"/>
    </xf>
    <xf numFmtId="0" fontId="22" fillId="0" borderId="46" xfId="0" quotePrefix="1" applyFont="1" applyBorder="1" applyAlignment="1" applyProtection="1">
      <alignment horizontal="center" vertical="center"/>
    </xf>
    <xf numFmtId="0" fontId="22" fillId="0" borderId="45" xfId="0" quotePrefix="1" applyFont="1" applyBorder="1" applyAlignment="1" applyProtection="1">
      <alignment horizontal="center" vertical="center"/>
    </xf>
    <xf numFmtId="0" fontId="22" fillId="0" borderId="51" xfId="0" quotePrefix="1" applyFont="1" applyBorder="1" applyAlignment="1" applyProtection="1">
      <alignment horizontal="center" vertical="center"/>
    </xf>
    <xf numFmtId="2" fontId="2" fillId="17" borderId="41" xfId="2" applyNumberFormat="1" applyFont="1" applyFill="1" applyBorder="1" applyAlignment="1" applyProtection="1">
      <alignment horizontal="center" vertical="center"/>
      <protection locked="0"/>
    </xf>
    <xf numFmtId="14" fontId="2" fillId="17" borderId="43" xfId="0" applyNumberFormat="1" applyFont="1" applyFill="1" applyBorder="1" applyAlignment="1" applyProtection="1">
      <alignment horizontal="center"/>
      <protection locked="0"/>
    </xf>
    <xf numFmtId="14" fontId="2" fillId="17" borderId="48" xfId="0" applyNumberFormat="1" applyFont="1" applyFill="1" applyBorder="1" applyAlignment="1" applyProtection="1">
      <alignment horizontal="center"/>
      <protection locked="0"/>
    </xf>
    <xf numFmtId="0" fontId="4" fillId="0" borderId="61"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73" xfId="0" applyFont="1" applyBorder="1" applyAlignment="1" applyProtection="1">
      <alignment horizontal="left" vertical="top" wrapText="1"/>
    </xf>
    <xf numFmtId="0" fontId="4" fillId="0" borderId="58" xfId="0" applyFont="1" applyBorder="1" applyAlignment="1" applyProtection="1">
      <alignment horizontal="left" vertical="top" wrapText="1"/>
    </xf>
    <xf numFmtId="0" fontId="4" fillId="0" borderId="59" xfId="0" applyFont="1" applyBorder="1" applyAlignment="1" applyProtection="1">
      <alignment horizontal="left" vertical="top" wrapText="1"/>
    </xf>
    <xf numFmtId="0" fontId="4" fillId="0" borderId="60" xfId="0" applyFont="1" applyBorder="1" applyAlignment="1" applyProtection="1">
      <alignment horizontal="left" vertical="top" wrapText="1"/>
    </xf>
    <xf numFmtId="0" fontId="9" fillId="0" borderId="52" xfId="0" applyFont="1" applyFill="1" applyBorder="1" applyAlignment="1" applyProtection="1">
      <alignment horizontal="center" vertical="center"/>
      <protection locked="0"/>
    </xf>
    <xf numFmtId="0" fontId="67" fillId="14" borderId="85" xfId="0" applyFont="1" applyFill="1" applyBorder="1" applyAlignment="1" applyProtection="1">
      <alignment horizontal="center" vertical="center"/>
    </xf>
    <xf numFmtId="0" fontId="67" fillId="14" borderId="86" xfId="0" applyFont="1" applyFill="1" applyBorder="1" applyAlignment="1" applyProtection="1">
      <alignment horizontal="center" vertical="center"/>
    </xf>
    <xf numFmtId="0" fontId="67" fillId="14" borderId="87" xfId="0" applyFont="1" applyFill="1" applyBorder="1" applyAlignment="1" applyProtection="1">
      <alignment horizontal="center" vertical="center"/>
    </xf>
    <xf numFmtId="0" fontId="76" fillId="18" borderId="43" xfId="0" applyFont="1" applyFill="1" applyBorder="1" applyAlignment="1" applyProtection="1">
      <alignment horizontal="center" vertical="center"/>
    </xf>
    <xf numFmtId="0" fontId="76" fillId="18" borderId="41" xfId="0" applyFont="1" applyFill="1" applyBorder="1" applyAlignment="1" applyProtection="1">
      <alignment horizontal="center" vertical="center"/>
    </xf>
    <xf numFmtId="0" fontId="76" fillId="18" borderId="48" xfId="0" applyFont="1" applyFill="1" applyBorder="1" applyAlignment="1" applyProtection="1">
      <alignment horizontal="center" vertical="center"/>
    </xf>
    <xf numFmtId="0" fontId="60" fillId="16" borderId="45" xfId="0" applyFont="1" applyFill="1" applyBorder="1" applyAlignment="1" applyProtection="1">
      <alignment horizontal="left" vertical="center"/>
    </xf>
    <xf numFmtId="0" fontId="22" fillId="15" borderId="52" xfId="0" applyFont="1" applyFill="1" applyBorder="1" applyAlignment="1" applyProtection="1">
      <alignment horizontal="left" vertical="top" wrapText="1"/>
    </xf>
    <xf numFmtId="0" fontId="22" fillId="15" borderId="0" xfId="0" applyFont="1" applyFill="1" applyBorder="1" applyAlignment="1" applyProtection="1">
      <alignment horizontal="left" vertical="top" wrapText="1"/>
    </xf>
    <xf numFmtId="0" fontId="22" fillId="15" borderId="53" xfId="0" applyFont="1" applyFill="1" applyBorder="1" applyAlignment="1" applyProtection="1">
      <alignment horizontal="left" vertical="top" wrapText="1"/>
    </xf>
    <xf numFmtId="0" fontId="0" fillId="0" borderId="0"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60" fillId="0" borderId="0" xfId="0" applyFont="1" applyFill="1" applyBorder="1" applyAlignment="1" applyProtection="1">
      <alignment horizontal="left" wrapText="1"/>
    </xf>
    <xf numFmtId="0" fontId="81" fillId="0" borderId="49" xfId="0" applyFont="1" applyFill="1" applyBorder="1" applyAlignment="1" applyProtection="1">
      <alignment horizontal="left" vertical="center" wrapText="1"/>
    </xf>
    <xf numFmtId="0" fontId="81" fillId="0" borderId="40" xfId="0" applyFont="1" applyFill="1" applyBorder="1" applyAlignment="1" applyProtection="1">
      <alignment horizontal="left" vertical="center" wrapText="1"/>
    </xf>
    <xf numFmtId="0" fontId="81" fillId="0" borderId="50" xfId="0" applyFont="1" applyFill="1" applyBorder="1" applyAlignment="1" applyProtection="1">
      <alignment horizontal="left" vertical="center" wrapText="1"/>
    </xf>
    <xf numFmtId="0" fontId="76" fillId="18" borderId="0" xfId="0" applyFont="1" applyFill="1" applyBorder="1" applyAlignment="1" applyProtection="1">
      <alignment horizontal="center" vertical="center" wrapText="1"/>
    </xf>
    <xf numFmtId="0" fontId="76" fillId="18" borderId="53" xfId="0" applyFont="1" applyFill="1" applyBorder="1" applyAlignment="1" applyProtection="1">
      <alignment horizontal="center" vertical="center" wrapText="1"/>
    </xf>
    <xf numFmtId="0" fontId="2" fillId="17" borderId="40" xfId="0" applyFont="1" applyFill="1" applyBorder="1" applyAlignment="1" applyProtection="1">
      <alignment horizontal="center"/>
      <protection locked="0"/>
    </xf>
    <xf numFmtId="0" fontId="2" fillId="17" borderId="81" xfId="0" applyFont="1" applyFill="1" applyBorder="1" applyAlignment="1" applyProtection="1">
      <alignment horizontal="center"/>
      <protection locked="0"/>
    </xf>
    <xf numFmtId="0" fontId="2" fillId="17" borderId="0" xfId="0" applyFont="1" applyFill="1" applyBorder="1" applyAlignment="1" applyProtection="1">
      <alignment horizontal="center"/>
      <protection locked="0"/>
    </xf>
    <xf numFmtId="0" fontId="2" fillId="17" borderId="73" xfId="0" applyFont="1" applyFill="1" applyBorder="1" applyAlignment="1" applyProtection="1">
      <alignment horizontal="center"/>
      <protection locked="0"/>
    </xf>
    <xf numFmtId="0" fontId="0" fillId="0" borderId="56" xfId="0" applyBorder="1" applyAlignment="1" applyProtection="1">
      <alignment horizontal="left" vertical="top" wrapText="1"/>
      <protection locked="0"/>
    </xf>
    <xf numFmtId="0" fontId="0" fillId="0" borderId="40" xfId="0" applyFill="1" applyBorder="1" applyAlignment="1" applyProtection="1">
      <alignment horizontal="center"/>
    </xf>
    <xf numFmtId="0" fontId="60" fillId="16" borderId="43" xfId="0" applyFont="1" applyFill="1" applyBorder="1" applyAlignment="1" applyProtection="1">
      <alignment horizontal="left" vertical="top"/>
    </xf>
    <xf numFmtId="0" fontId="60" fillId="16" borderId="41" xfId="0" applyFont="1" applyFill="1" applyBorder="1" applyAlignment="1" applyProtection="1">
      <alignment horizontal="left" vertical="top"/>
    </xf>
    <xf numFmtId="0" fontId="2" fillId="0" borderId="55" xfId="0" applyFont="1" applyBorder="1" applyAlignment="1" applyProtection="1">
      <alignment horizontal="left" vertical="top" wrapText="1"/>
      <protection locked="0"/>
    </xf>
    <xf numFmtId="0" fontId="2" fillId="0" borderId="56" xfId="0" applyFont="1" applyBorder="1" applyAlignment="1" applyProtection="1">
      <alignment horizontal="left" vertical="top" wrapText="1"/>
      <protection locked="0"/>
    </xf>
    <xf numFmtId="0" fontId="2" fillId="0" borderId="57" xfId="0" applyFont="1" applyBorder="1" applyAlignment="1" applyProtection="1">
      <alignment horizontal="left" vertical="top" wrapText="1"/>
      <protection locked="0"/>
    </xf>
    <xf numFmtId="0" fontId="2" fillId="0" borderId="61"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73" xfId="0" applyFont="1" applyBorder="1" applyAlignment="1" applyProtection="1">
      <alignment horizontal="left" vertical="top" wrapText="1"/>
      <protection locked="0"/>
    </xf>
    <xf numFmtId="0" fontId="2" fillId="0" borderId="58" xfId="0" applyFont="1" applyBorder="1" applyAlignment="1" applyProtection="1">
      <alignment horizontal="left" vertical="top" wrapText="1"/>
      <protection locked="0"/>
    </xf>
    <xf numFmtId="0" fontId="2" fillId="0" borderId="59" xfId="0" applyFont="1" applyBorder="1" applyAlignment="1" applyProtection="1">
      <alignment horizontal="left" vertical="top" wrapText="1"/>
      <protection locked="0"/>
    </xf>
    <xf numFmtId="0" fontId="2" fillId="0" borderId="60" xfId="0" applyFont="1" applyBorder="1" applyAlignment="1" applyProtection="1">
      <alignment horizontal="left" vertical="top" wrapText="1"/>
      <protection locked="0"/>
    </xf>
    <xf numFmtId="0" fontId="40" fillId="0" borderId="52" xfId="0" applyFont="1" applyFill="1" applyBorder="1" applyAlignment="1" applyProtection="1">
      <alignment horizontal="center"/>
    </xf>
    <xf numFmtId="0" fontId="40" fillId="0" borderId="0" xfId="0" applyFont="1" applyFill="1" applyBorder="1" applyAlignment="1" applyProtection="1">
      <alignment horizontal="center"/>
    </xf>
    <xf numFmtId="0" fontId="40" fillId="0" borderId="53" xfId="0" applyFont="1" applyFill="1" applyBorder="1" applyAlignment="1" applyProtection="1">
      <alignment horizontal="center"/>
    </xf>
  </cellXfs>
  <cellStyles count="5">
    <cellStyle name="Currency" xfId="1" builtinId="4"/>
    <cellStyle name="Currency 2" xfId="2"/>
    <cellStyle name="Hyperlink" xfId="4" builtinId="8"/>
    <cellStyle name="Normal" xfId="0" builtinId="0"/>
    <cellStyle name="Normal 2" xfId="3"/>
  </cellStyles>
  <dxfs count="4">
    <dxf>
      <font>
        <strike/>
      </font>
      <fill>
        <patternFill>
          <bgColor theme="1"/>
        </patternFill>
      </fill>
    </dxf>
    <dxf>
      <font>
        <strike/>
      </font>
      <fill>
        <patternFill>
          <bgColor theme="1"/>
        </patternFill>
      </fill>
    </dxf>
    <dxf>
      <font>
        <strike/>
      </font>
      <fill>
        <patternFill>
          <bgColor theme="1"/>
        </patternFill>
      </fill>
    </dxf>
    <dxf>
      <font>
        <strike/>
      </font>
      <fill>
        <patternFill>
          <bgColor theme="1"/>
        </patternFill>
      </fill>
    </dxf>
  </dxfs>
  <tableStyles count="0" defaultTableStyle="TableStyleMedium9" defaultPivotStyle="PivotStyleLight16"/>
  <colors>
    <mruColors>
      <color rgb="FF000000"/>
      <color rgb="FF910029"/>
      <color rgb="FF457EAB"/>
      <color rgb="FF025589"/>
      <color rgb="FFA2C7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444</xdr:row>
      <xdr:rowOff>152400</xdr:rowOff>
    </xdr:from>
    <xdr:to>
      <xdr:col>9</xdr:col>
      <xdr:colOff>9525</xdr:colOff>
      <xdr:row>477</xdr:row>
      <xdr:rowOff>76200</xdr:rowOff>
    </xdr:to>
    <xdr:pic>
      <xdr:nvPicPr>
        <xdr:cNvPr id="12798"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00965000"/>
          <a:ext cx="8267700" cy="526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364201</xdr:colOff>
      <xdr:row>480</xdr:row>
      <xdr:rowOff>58535</xdr:rowOff>
    </xdr:from>
    <xdr:to>
      <xdr:col>12</xdr:col>
      <xdr:colOff>166774</xdr:colOff>
      <xdr:row>491</xdr:row>
      <xdr:rowOff>151541</xdr:rowOff>
    </xdr:to>
    <xdr:sp macro="" textlink="">
      <xdr:nvSpPr>
        <xdr:cNvPr id="3" name="Text Box 7"/>
        <xdr:cNvSpPr txBox="1">
          <a:spLocks noChangeArrowheads="1"/>
        </xdr:cNvSpPr>
      </xdr:nvSpPr>
      <xdr:spPr bwMode="auto">
        <a:xfrm>
          <a:off x="7239519" y="105993853"/>
          <a:ext cx="6106391" cy="1807506"/>
        </a:xfrm>
        <a:prstGeom prst="rect">
          <a:avLst/>
        </a:prstGeom>
        <a:solidFill>
          <a:srgbClr val="FFFFFF"/>
        </a:solidFill>
        <a:ln w="9525">
          <a:solidFill>
            <a:srgbClr val="000000"/>
          </a:solidFill>
          <a:miter lim="800000"/>
          <a:headEnd/>
          <a:tailEnd/>
        </a:ln>
      </xdr:spPr>
      <xdr:txBody>
        <a:bodyPr vertOverflow="clip" wrap="square" lIns="36576" tIns="32004" rIns="36576" bIns="0" anchor="t" upright="1"/>
        <a:lstStyle/>
        <a:p>
          <a:pPr algn="ctr" rtl="0">
            <a:defRPr sz="1000"/>
          </a:pPr>
          <a:r>
            <a:rPr lang="en-US" sz="1600" b="1" i="0" strike="noStrike">
              <a:solidFill>
                <a:srgbClr val="000000"/>
              </a:solidFill>
              <a:latin typeface="Arial"/>
              <a:cs typeface="Arial"/>
            </a:rPr>
            <a:t>Note:  This is a </a:t>
          </a:r>
          <a:r>
            <a:rPr lang="en-US" sz="1600" b="1" i="0" u="sng" strike="noStrike">
              <a:solidFill>
                <a:srgbClr val="000000"/>
              </a:solidFill>
              <a:latin typeface="Arial"/>
              <a:cs typeface="Arial"/>
            </a:rPr>
            <a:t>sample only</a:t>
          </a:r>
          <a:r>
            <a:rPr lang="en-US" sz="1600" b="1" i="0" strike="noStrike">
              <a:solidFill>
                <a:srgbClr val="000000"/>
              </a:solidFill>
              <a:latin typeface="Arial"/>
              <a:cs typeface="Arial"/>
            </a:rPr>
            <a:t>.  You should draft your own ordinance or resolution making any changes where applicable.  Legal counsel should be consulted regarding any questions.</a:t>
          </a:r>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387</xdr:row>
          <xdr:rowOff>47625</xdr:rowOff>
        </xdr:from>
        <xdr:to>
          <xdr:col>7</xdr:col>
          <xdr:colOff>762000</xdr:colOff>
          <xdr:row>438</xdr:row>
          <xdr:rowOff>57150</xdr:rowOff>
        </xdr:to>
        <xdr:sp macro="" textlink="">
          <xdr:nvSpPr>
            <xdr:cNvPr id="12335" name="Object 1071" hidden="1">
              <a:extLst>
                <a:ext uri="{63B3BB69-23CF-44E3-9099-C40C66FF867C}">
                  <a14:compatExt spid="_x0000_s1233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62594</xdr:colOff>
      <xdr:row>375</xdr:row>
      <xdr:rowOff>21771</xdr:rowOff>
    </xdr:from>
    <xdr:to>
      <xdr:col>12</xdr:col>
      <xdr:colOff>1157969</xdr:colOff>
      <xdr:row>416</xdr:row>
      <xdr:rowOff>122464</xdr:rowOff>
    </xdr:to>
    <xdr:pic>
      <xdr:nvPicPr>
        <xdr:cNvPr id="13717"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3808" y="99489985"/>
          <a:ext cx="7028090" cy="7353300"/>
        </a:xfrm>
        <a:prstGeom prst="rect">
          <a:avLst/>
        </a:prstGeom>
        <a:solidFill>
          <a:srgbClr val="FFFFFF"/>
        </a:solidFill>
        <a:ln w="3175">
          <a:solidFill>
            <a:srgbClr val="000000"/>
          </a:solid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523875</xdr:colOff>
          <xdr:row>376</xdr:row>
          <xdr:rowOff>46264</xdr:rowOff>
        </xdr:from>
        <xdr:to>
          <xdr:col>7</xdr:col>
          <xdr:colOff>360589</xdr:colOff>
          <xdr:row>418</xdr:row>
          <xdr:rowOff>175532</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17</xdr:row>
          <xdr:rowOff>0</xdr:rowOff>
        </xdr:from>
        <xdr:to>
          <xdr:col>0</xdr:col>
          <xdr:colOff>342900</xdr:colOff>
          <xdr:row>17</xdr:row>
          <xdr:rowOff>257175</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104775</xdr:colOff>
          <xdr:row>19</xdr:row>
          <xdr:rowOff>19050</xdr:rowOff>
        </xdr:from>
        <xdr:to>
          <xdr:col>0</xdr:col>
          <xdr:colOff>333375</xdr:colOff>
          <xdr:row>19</xdr:row>
          <xdr:rowOff>276225</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20</xdr:row>
          <xdr:rowOff>19050</xdr:rowOff>
        </xdr:from>
        <xdr:to>
          <xdr:col>0</xdr:col>
          <xdr:colOff>342900</xdr:colOff>
          <xdr:row>20</xdr:row>
          <xdr:rowOff>276225</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21</xdr:row>
          <xdr:rowOff>38100</xdr:rowOff>
        </xdr:from>
        <xdr:to>
          <xdr:col>0</xdr:col>
          <xdr:colOff>342900</xdr:colOff>
          <xdr:row>22</xdr:row>
          <xdr:rowOff>9525</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22</xdr:row>
          <xdr:rowOff>28575</xdr:rowOff>
        </xdr:from>
        <xdr:to>
          <xdr:col>0</xdr:col>
          <xdr:colOff>342900</xdr:colOff>
          <xdr:row>23</xdr:row>
          <xdr:rowOff>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647700</xdr:colOff>
          <xdr:row>23</xdr:row>
          <xdr:rowOff>28575</xdr:rowOff>
        </xdr:from>
        <xdr:to>
          <xdr:col>1</xdr:col>
          <xdr:colOff>876300</xdr:colOff>
          <xdr:row>24</xdr:row>
          <xdr:rowOff>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647700</xdr:colOff>
          <xdr:row>24</xdr:row>
          <xdr:rowOff>28575</xdr:rowOff>
        </xdr:from>
        <xdr:to>
          <xdr:col>1</xdr:col>
          <xdr:colOff>876300</xdr:colOff>
          <xdr:row>25</xdr:row>
          <xdr:rowOff>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638175</xdr:colOff>
          <xdr:row>25</xdr:row>
          <xdr:rowOff>19050</xdr:rowOff>
        </xdr:from>
        <xdr:to>
          <xdr:col>1</xdr:col>
          <xdr:colOff>866775</xdr:colOff>
          <xdr:row>25</xdr:row>
          <xdr:rowOff>276225</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638175</xdr:colOff>
          <xdr:row>27</xdr:row>
          <xdr:rowOff>9525</xdr:rowOff>
        </xdr:from>
        <xdr:to>
          <xdr:col>1</xdr:col>
          <xdr:colOff>866775</xdr:colOff>
          <xdr:row>27</xdr:row>
          <xdr:rowOff>266700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95250</xdr:colOff>
          <xdr:row>26</xdr:row>
          <xdr:rowOff>0</xdr:rowOff>
        </xdr:from>
        <xdr:to>
          <xdr:col>0</xdr:col>
          <xdr:colOff>323850</xdr:colOff>
          <xdr:row>26</xdr:row>
          <xdr:rowOff>257175</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571500</xdr:colOff>
          <xdr:row>66</xdr:row>
          <xdr:rowOff>85725</xdr:rowOff>
        </xdr:from>
        <xdr:to>
          <xdr:col>7</xdr:col>
          <xdr:colOff>800100</xdr:colOff>
          <xdr:row>67</xdr:row>
          <xdr:rowOff>123825</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428625</xdr:colOff>
          <xdr:row>66</xdr:row>
          <xdr:rowOff>85725</xdr:rowOff>
        </xdr:from>
        <xdr:to>
          <xdr:col>8</xdr:col>
          <xdr:colOff>647700</xdr:colOff>
          <xdr:row>67</xdr:row>
          <xdr:rowOff>114300</xdr:rowOff>
        </xdr:to>
        <xdr:sp macro="" textlink="">
          <xdr:nvSpPr>
            <xdr:cNvPr id="13328" name="Check Box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438150</xdr:colOff>
          <xdr:row>191</xdr:row>
          <xdr:rowOff>228600</xdr:rowOff>
        </xdr:from>
        <xdr:to>
          <xdr:col>8</xdr:col>
          <xdr:colOff>657225</xdr:colOff>
          <xdr:row>193</xdr:row>
          <xdr:rowOff>76200</xdr:rowOff>
        </xdr:to>
        <xdr:sp macro="" textlink="">
          <xdr:nvSpPr>
            <xdr:cNvPr id="13329" name="Check Box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838200</xdr:colOff>
          <xdr:row>192</xdr:row>
          <xdr:rowOff>9525</xdr:rowOff>
        </xdr:from>
        <xdr:to>
          <xdr:col>9</xdr:col>
          <xdr:colOff>1057275</xdr:colOff>
          <xdr:row>193</xdr:row>
          <xdr:rowOff>19050</xdr:rowOff>
        </xdr:to>
        <xdr:sp macro="" textlink="">
          <xdr:nvSpPr>
            <xdr:cNvPr id="13330" name="Check Box 18" hidden="1">
              <a:extLst>
                <a:ext uri="{63B3BB69-23CF-44E3-9099-C40C66FF867C}">
                  <a14:compatExt spid="_x0000_s1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438150</xdr:colOff>
          <xdr:row>193</xdr:row>
          <xdr:rowOff>0</xdr:rowOff>
        </xdr:from>
        <xdr:to>
          <xdr:col>8</xdr:col>
          <xdr:colOff>657225</xdr:colOff>
          <xdr:row>194</xdr:row>
          <xdr:rowOff>9525</xdr:rowOff>
        </xdr:to>
        <xdr:sp macro="" textlink="">
          <xdr:nvSpPr>
            <xdr:cNvPr id="13331" name="Check Box 19" hidden="1">
              <a:extLst>
                <a:ext uri="{63B3BB69-23CF-44E3-9099-C40C66FF867C}">
                  <a14:compatExt spid="_x0000_s1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828675</xdr:colOff>
          <xdr:row>192</xdr:row>
          <xdr:rowOff>161925</xdr:rowOff>
        </xdr:from>
        <xdr:to>
          <xdr:col>9</xdr:col>
          <xdr:colOff>1047750</xdr:colOff>
          <xdr:row>194</xdr:row>
          <xdr:rowOff>0</xdr:rowOff>
        </xdr:to>
        <xdr:sp macro="" textlink="">
          <xdr:nvSpPr>
            <xdr:cNvPr id="13332" name="Check Box 20" hidden="1">
              <a:extLst>
                <a:ext uri="{63B3BB69-23CF-44E3-9099-C40C66FF867C}">
                  <a14:compatExt spid="_x0000_s1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466725</xdr:colOff>
          <xdr:row>205</xdr:row>
          <xdr:rowOff>190500</xdr:rowOff>
        </xdr:from>
        <xdr:to>
          <xdr:col>8</xdr:col>
          <xdr:colOff>685800</xdr:colOff>
          <xdr:row>207</xdr:row>
          <xdr:rowOff>0</xdr:rowOff>
        </xdr:to>
        <xdr:sp macro="" textlink="">
          <xdr:nvSpPr>
            <xdr:cNvPr id="13334" name="Check Box 22" hidden="1">
              <a:extLst>
                <a:ext uri="{63B3BB69-23CF-44E3-9099-C40C66FF867C}">
                  <a14:compatExt spid="_x0000_s1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847725</xdr:colOff>
          <xdr:row>205</xdr:row>
          <xdr:rowOff>190500</xdr:rowOff>
        </xdr:from>
        <xdr:to>
          <xdr:col>9</xdr:col>
          <xdr:colOff>1066800</xdr:colOff>
          <xdr:row>207</xdr:row>
          <xdr:rowOff>0</xdr:rowOff>
        </xdr:to>
        <xdr:sp macro="" textlink="">
          <xdr:nvSpPr>
            <xdr:cNvPr id="13335" name="Check Box 23" hidden="1">
              <a:extLst>
                <a:ext uri="{63B3BB69-23CF-44E3-9099-C40C66FF867C}">
                  <a14:compatExt spid="_x0000_s1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466725</xdr:colOff>
          <xdr:row>208</xdr:row>
          <xdr:rowOff>180975</xdr:rowOff>
        </xdr:from>
        <xdr:to>
          <xdr:col>8</xdr:col>
          <xdr:colOff>685800</xdr:colOff>
          <xdr:row>209</xdr:row>
          <xdr:rowOff>190500</xdr:rowOff>
        </xdr:to>
        <xdr:sp macro="" textlink="">
          <xdr:nvSpPr>
            <xdr:cNvPr id="13336" name="Check Box 24"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857250</xdr:colOff>
          <xdr:row>209</xdr:row>
          <xdr:rowOff>0</xdr:rowOff>
        </xdr:from>
        <xdr:to>
          <xdr:col>9</xdr:col>
          <xdr:colOff>1076325</xdr:colOff>
          <xdr:row>210</xdr:row>
          <xdr:rowOff>9525</xdr:rowOff>
        </xdr:to>
        <xdr:sp macro="" textlink="">
          <xdr:nvSpPr>
            <xdr:cNvPr id="13337" name="Check Box 25" hidden="1">
              <a:extLst>
                <a:ext uri="{63B3BB69-23CF-44E3-9099-C40C66FF867C}">
                  <a14:compatExt spid="_x0000_s13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457200</xdr:colOff>
          <xdr:row>210</xdr:row>
          <xdr:rowOff>200025</xdr:rowOff>
        </xdr:from>
        <xdr:to>
          <xdr:col>8</xdr:col>
          <xdr:colOff>676275</xdr:colOff>
          <xdr:row>212</xdr:row>
          <xdr:rowOff>9525</xdr:rowOff>
        </xdr:to>
        <xdr:sp macro="" textlink="">
          <xdr:nvSpPr>
            <xdr:cNvPr id="13338" name="Check Box 26" hidden="1">
              <a:extLst>
                <a:ext uri="{63B3BB69-23CF-44E3-9099-C40C66FF867C}">
                  <a14:compatExt spid="_x0000_s13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857250</xdr:colOff>
          <xdr:row>210</xdr:row>
          <xdr:rowOff>180975</xdr:rowOff>
        </xdr:from>
        <xdr:to>
          <xdr:col>9</xdr:col>
          <xdr:colOff>1076325</xdr:colOff>
          <xdr:row>211</xdr:row>
          <xdr:rowOff>190500</xdr:rowOff>
        </xdr:to>
        <xdr:sp macro="" textlink="">
          <xdr:nvSpPr>
            <xdr:cNvPr id="13339" name="Check Box 27" hidden="1">
              <a:extLst>
                <a:ext uri="{63B3BB69-23CF-44E3-9099-C40C66FF867C}">
                  <a14:compatExt spid="_x0000_s13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466725</xdr:colOff>
          <xdr:row>213</xdr:row>
          <xdr:rowOff>9525</xdr:rowOff>
        </xdr:from>
        <xdr:to>
          <xdr:col>8</xdr:col>
          <xdr:colOff>685800</xdr:colOff>
          <xdr:row>214</xdr:row>
          <xdr:rowOff>19050</xdr:rowOff>
        </xdr:to>
        <xdr:sp macro="" textlink="">
          <xdr:nvSpPr>
            <xdr:cNvPr id="13341" name="Check Box 29" hidden="1">
              <a:extLst>
                <a:ext uri="{63B3BB69-23CF-44E3-9099-C40C66FF867C}">
                  <a14:compatExt spid="_x0000_s13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847725</xdr:colOff>
          <xdr:row>212</xdr:row>
          <xdr:rowOff>180975</xdr:rowOff>
        </xdr:from>
        <xdr:to>
          <xdr:col>9</xdr:col>
          <xdr:colOff>1066800</xdr:colOff>
          <xdr:row>213</xdr:row>
          <xdr:rowOff>190500</xdr:rowOff>
        </xdr:to>
        <xdr:sp macro="" textlink="">
          <xdr:nvSpPr>
            <xdr:cNvPr id="13342" name="Check Box 30" hidden="1">
              <a:extLst>
                <a:ext uri="{63B3BB69-23CF-44E3-9099-C40C66FF867C}">
                  <a14:compatExt spid="_x0000_s13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457200</xdr:colOff>
          <xdr:row>217</xdr:row>
          <xdr:rowOff>0</xdr:rowOff>
        </xdr:from>
        <xdr:to>
          <xdr:col>8</xdr:col>
          <xdr:colOff>676275</xdr:colOff>
          <xdr:row>218</xdr:row>
          <xdr:rowOff>9525</xdr:rowOff>
        </xdr:to>
        <xdr:sp macro="" textlink="">
          <xdr:nvSpPr>
            <xdr:cNvPr id="13343" name="Check Box 31" hidden="1">
              <a:extLst>
                <a:ext uri="{63B3BB69-23CF-44E3-9099-C40C66FF867C}">
                  <a14:compatExt spid="_x0000_s13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857250</xdr:colOff>
          <xdr:row>216</xdr:row>
          <xdr:rowOff>190500</xdr:rowOff>
        </xdr:from>
        <xdr:to>
          <xdr:col>9</xdr:col>
          <xdr:colOff>1076325</xdr:colOff>
          <xdr:row>217</xdr:row>
          <xdr:rowOff>200025</xdr:rowOff>
        </xdr:to>
        <xdr:sp macro="" textlink="">
          <xdr:nvSpPr>
            <xdr:cNvPr id="13344" name="Check Box 32" hidden="1">
              <a:extLst>
                <a:ext uri="{63B3BB69-23CF-44E3-9099-C40C66FF867C}">
                  <a14:compatExt spid="_x0000_s13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466725</xdr:colOff>
          <xdr:row>218</xdr:row>
          <xdr:rowOff>190500</xdr:rowOff>
        </xdr:from>
        <xdr:to>
          <xdr:col>8</xdr:col>
          <xdr:colOff>685800</xdr:colOff>
          <xdr:row>219</xdr:row>
          <xdr:rowOff>200025</xdr:rowOff>
        </xdr:to>
        <xdr:sp macro="" textlink="">
          <xdr:nvSpPr>
            <xdr:cNvPr id="13346" name="Check Box 34" hidden="1">
              <a:extLst>
                <a:ext uri="{63B3BB69-23CF-44E3-9099-C40C66FF867C}">
                  <a14:compatExt spid="_x0000_s13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847725</xdr:colOff>
          <xdr:row>218</xdr:row>
          <xdr:rowOff>190500</xdr:rowOff>
        </xdr:from>
        <xdr:to>
          <xdr:col>9</xdr:col>
          <xdr:colOff>1066800</xdr:colOff>
          <xdr:row>219</xdr:row>
          <xdr:rowOff>200025</xdr:rowOff>
        </xdr:to>
        <xdr:sp macro="" textlink="">
          <xdr:nvSpPr>
            <xdr:cNvPr id="13347" name="Check Box 35" hidden="1">
              <a:extLst>
                <a:ext uri="{63B3BB69-23CF-44E3-9099-C40C66FF867C}">
                  <a14:compatExt spid="_x0000_s13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457200</xdr:colOff>
          <xdr:row>269</xdr:row>
          <xdr:rowOff>38100</xdr:rowOff>
        </xdr:from>
        <xdr:to>
          <xdr:col>8</xdr:col>
          <xdr:colOff>676275</xdr:colOff>
          <xdr:row>269</xdr:row>
          <xdr:rowOff>247650</xdr:rowOff>
        </xdr:to>
        <xdr:sp macro="" textlink="">
          <xdr:nvSpPr>
            <xdr:cNvPr id="13350" name="Check Box 38" hidden="1">
              <a:extLst>
                <a:ext uri="{63B3BB69-23CF-44E3-9099-C40C66FF867C}">
                  <a14:compatExt spid="_x0000_s13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847725</xdr:colOff>
          <xdr:row>269</xdr:row>
          <xdr:rowOff>28575</xdr:rowOff>
        </xdr:from>
        <xdr:to>
          <xdr:col>9</xdr:col>
          <xdr:colOff>1066800</xdr:colOff>
          <xdr:row>269</xdr:row>
          <xdr:rowOff>238125</xdr:rowOff>
        </xdr:to>
        <xdr:sp macro="" textlink="">
          <xdr:nvSpPr>
            <xdr:cNvPr id="13351" name="Check Box 39" hidden="1">
              <a:extLst>
                <a:ext uri="{63B3BB69-23CF-44E3-9099-C40C66FF867C}">
                  <a14:compatExt spid="_x0000_s13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457200</xdr:colOff>
          <xdr:row>270</xdr:row>
          <xdr:rowOff>19050</xdr:rowOff>
        </xdr:from>
        <xdr:to>
          <xdr:col>8</xdr:col>
          <xdr:colOff>676275</xdr:colOff>
          <xdr:row>270</xdr:row>
          <xdr:rowOff>228600</xdr:rowOff>
        </xdr:to>
        <xdr:sp macro="" textlink="">
          <xdr:nvSpPr>
            <xdr:cNvPr id="13352" name="Check Box 40" hidden="1">
              <a:extLst>
                <a:ext uri="{63B3BB69-23CF-44E3-9099-C40C66FF867C}">
                  <a14:compatExt spid="_x0000_s13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847725</xdr:colOff>
          <xdr:row>270</xdr:row>
          <xdr:rowOff>9525</xdr:rowOff>
        </xdr:from>
        <xdr:to>
          <xdr:col>9</xdr:col>
          <xdr:colOff>1066800</xdr:colOff>
          <xdr:row>270</xdr:row>
          <xdr:rowOff>219075</xdr:rowOff>
        </xdr:to>
        <xdr:sp macro="" textlink="">
          <xdr:nvSpPr>
            <xdr:cNvPr id="13353" name="Check Box 41" hidden="1">
              <a:extLst>
                <a:ext uri="{63B3BB69-23CF-44E3-9099-C40C66FF867C}">
                  <a14:compatExt spid="_x0000_s13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466725</xdr:colOff>
          <xdr:row>291</xdr:row>
          <xdr:rowOff>0</xdr:rowOff>
        </xdr:from>
        <xdr:to>
          <xdr:col>8</xdr:col>
          <xdr:colOff>685800</xdr:colOff>
          <xdr:row>291</xdr:row>
          <xdr:rowOff>200025</xdr:rowOff>
        </xdr:to>
        <xdr:sp macro="" textlink="">
          <xdr:nvSpPr>
            <xdr:cNvPr id="13354" name="Check Box 42" hidden="1">
              <a:extLst>
                <a:ext uri="{63B3BB69-23CF-44E3-9099-C40C66FF867C}">
                  <a14:compatExt spid="_x0000_s13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838200</xdr:colOff>
          <xdr:row>291</xdr:row>
          <xdr:rowOff>9525</xdr:rowOff>
        </xdr:from>
        <xdr:to>
          <xdr:col>9</xdr:col>
          <xdr:colOff>1057275</xdr:colOff>
          <xdr:row>291</xdr:row>
          <xdr:rowOff>200025</xdr:rowOff>
        </xdr:to>
        <xdr:sp macro="" textlink="">
          <xdr:nvSpPr>
            <xdr:cNvPr id="13355" name="Check Box 43" hidden="1">
              <a:extLst>
                <a:ext uri="{63B3BB69-23CF-44E3-9099-C40C66FF867C}">
                  <a14:compatExt spid="_x0000_s13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485775</xdr:colOff>
          <xdr:row>296</xdr:row>
          <xdr:rowOff>9525</xdr:rowOff>
        </xdr:from>
        <xdr:to>
          <xdr:col>8</xdr:col>
          <xdr:colOff>704850</xdr:colOff>
          <xdr:row>296</xdr:row>
          <xdr:rowOff>200025</xdr:rowOff>
        </xdr:to>
        <xdr:sp macro="" textlink="">
          <xdr:nvSpPr>
            <xdr:cNvPr id="13356" name="Check Box 44" hidden="1">
              <a:extLst>
                <a:ext uri="{63B3BB69-23CF-44E3-9099-C40C66FF867C}">
                  <a14:compatExt spid="_x0000_s13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838200</xdr:colOff>
          <xdr:row>296</xdr:row>
          <xdr:rowOff>28575</xdr:rowOff>
        </xdr:from>
        <xdr:to>
          <xdr:col>9</xdr:col>
          <xdr:colOff>1057275</xdr:colOff>
          <xdr:row>296</xdr:row>
          <xdr:rowOff>200025</xdr:rowOff>
        </xdr:to>
        <xdr:sp macro="" textlink="">
          <xdr:nvSpPr>
            <xdr:cNvPr id="13357" name="Check Box 45" hidden="1">
              <a:extLst>
                <a:ext uri="{63B3BB69-23CF-44E3-9099-C40C66FF867C}">
                  <a14:compatExt spid="_x0000_s13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476250</xdr:colOff>
          <xdr:row>298</xdr:row>
          <xdr:rowOff>28575</xdr:rowOff>
        </xdr:from>
        <xdr:to>
          <xdr:col>8</xdr:col>
          <xdr:colOff>695325</xdr:colOff>
          <xdr:row>298</xdr:row>
          <xdr:rowOff>238125</xdr:rowOff>
        </xdr:to>
        <xdr:sp macro="" textlink="">
          <xdr:nvSpPr>
            <xdr:cNvPr id="13358" name="Check Box 46" hidden="1">
              <a:extLst>
                <a:ext uri="{63B3BB69-23CF-44E3-9099-C40C66FF867C}">
                  <a14:compatExt spid="_x0000_s13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838200</xdr:colOff>
          <xdr:row>298</xdr:row>
          <xdr:rowOff>38100</xdr:rowOff>
        </xdr:from>
        <xdr:to>
          <xdr:col>9</xdr:col>
          <xdr:colOff>1057275</xdr:colOff>
          <xdr:row>298</xdr:row>
          <xdr:rowOff>247650</xdr:rowOff>
        </xdr:to>
        <xdr:sp macro="" textlink="">
          <xdr:nvSpPr>
            <xdr:cNvPr id="13359" name="Check Box 47" hidden="1">
              <a:extLst>
                <a:ext uri="{63B3BB69-23CF-44E3-9099-C40C66FF867C}">
                  <a14:compatExt spid="_x0000_s13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476250</xdr:colOff>
          <xdr:row>300</xdr:row>
          <xdr:rowOff>247650</xdr:rowOff>
        </xdr:from>
        <xdr:to>
          <xdr:col>8</xdr:col>
          <xdr:colOff>695325</xdr:colOff>
          <xdr:row>301</xdr:row>
          <xdr:rowOff>200025</xdr:rowOff>
        </xdr:to>
        <xdr:sp macro="" textlink="">
          <xdr:nvSpPr>
            <xdr:cNvPr id="13361" name="Check Box 49" hidden="1">
              <a:extLst>
                <a:ext uri="{63B3BB69-23CF-44E3-9099-C40C66FF867C}">
                  <a14:compatExt spid="_x0000_s13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838200</xdr:colOff>
          <xdr:row>301</xdr:row>
          <xdr:rowOff>9525</xdr:rowOff>
        </xdr:from>
        <xdr:to>
          <xdr:col>9</xdr:col>
          <xdr:colOff>1057275</xdr:colOff>
          <xdr:row>301</xdr:row>
          <xdr:rowOff>219075</xdr:rowOff>
        </xdr:to>
        <xdr:sp macro="" textlink="">
          <xdr:nvSpPr>
            <xdr:cNvPr id="13362" name="Check Box 50" hidden="1">
              <a:extLst>
                <a:ext uri="{63B3BB69-23CF-44E3-9099-C40C66FF867C}">
                  <a14:compatExt spid="_x0000_s13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504825</xdr:colOff>
          <xdr:row>304</xdr:row>
          <xdr:rowOff>19050</xdr:rowOff>
        </xdr:from>
        <xdr:to>
          <xdr:col>8</xdr:col>
          <xdr:colOff>723900</xdr:colOff>
          <xdr:row>304</xdr:row>
          <xdr:rowOff>228600</xdr:rowOff>
        </xdr:to>
        <xdr:sp macro="" textlink="">
          <xdr:nvSpPr>
            <xdr:cNvPr id="13363" name="Check Box 51" hidden="1">
              <a:extLst>
                <a:ext uri="{63B3BB69-23CF-44E3-9099-C40C66FF867C}">
                  <a14:compatExt spid="_x0000_s13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838200</xdr:colOff>
          <xdr:row>304</xdr:row>
          <xdr:rowOff>28575</xdr:rowOff>
        </xdr:from>
        <xdr:to>
          <xdr:col>9</xdr:col>
          <xdr:colOff>1057275</xdr:colOff>
          <xdr:row>304</xdr:row>
          <xdr:rowOff>238125</xdr:rowOff>
        </xdr:to>
        <xdr:sp macro="" textlink="">
          <xdr:nvSpPr>
            <xdr:cNvPr id="13364" name="Check Box 52" hidden="1">
              <a:extLst>
                <a:ext uri="{63B3BB69-23CF-44E3-9099-C40C66FF867C}">
                  <a14:compatExt spid="_x0000_s13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457200</xdr:colOff>
          <xdr:row>280</xdr:row>
          <xdr:rowOff>9525</xdr:rowOff>
        </xdr:from>
        <xdr:to>
          <xdr:col>8</xdr:col>
          <xdr:colOff>676275</xdr:colOff>
          <xdr:row>281</xdr:row>
          <xdr:rowOff>0</xdr:rowOff>
        </xdr:to>
        <xdr:sp macro="" textlink="">
          <xdr:nvSpPr>
            <xdr:cNvPr id="13365" name="Check Box 53" hidden="1">
              <a:extLst>
                <a:ext uri="{63B3BB69-23CF-44E3-9099-C40C66FF867C}">
                  <a14:compatExt spid="_x0000_s13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838200</xdr:colOff>
          <xdr:row>280</xdr:row>
          <xdr:rowOff>9525</xdr:rowOff>
        </xdr:from>
        <xdr:to>
          <xdr:col>9</xdr:col>
          <xdr:colOff>1057275</xdr:colOff>
          <xdr:row>281</xdr:row>
          <xdr:rowOff>0</xdr:rowOff>
        </xdr:to>
        <xdr:sp macro="" textlink="">
          <xdr:nvSpPr>
            <xdr:cNvPr id="13366" name="Check Box 54" hidden="1">
              <a:extLst>
                <a:ext uri="{63B3BB69-23CF-44E3-9099-C40C66FF867C}">
                  <a14:compatExt spid="_x0000_s13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457200</xdr:colOff>
          <xdr:row>281</xdr:row>
          <xdr:rowOff>9525</xdr:rowOff>
        </xdr:from>
        <xdr:to>
          <xdr:col>8</xdr:col>
          <xdr:colOff>676275</xdr:colOff>
          <xdr:row>282</xdr:row>
          <xdr:rowOff>0</xdr:rowOff>
        </xdr:to>
        <xdr:sp macro="" textlink="">
          <xdr:nvSpPr>
            <xdr:cNvPr id="13367" name="Check Box 55" hidden="1">
              <a:extLst>
                <a:ext uri="{63B3BB69-23CF-44E3-9099-C40C66FF867C}">
                  <a14:compatExt spid="_x0000_s13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847725</xdr:colOff>
          <xdr:row>281</xdr:row>
          <xdr:rowOff>9525</xdr:rowOff>
        </xdr:from>
        <xdr:to>
          <xdr:col>9</xdr:col>
          <xdr:colOff>1066800</xdr:colOff>
          <xdr:row>282</xdr:row>
          <xdr:rowOff>0</xdr:rowOff>
        </xdr:to>
        <xdr:sp macro="" textlink="">
          <xdr:nvSpPr>
            <xdr:cNvPr id="13368" name="Check Box 56" hidden="1">
              <a:extLst>
                <a:ext uri="{63B3BB69-23CF-44E3-9099-C40C66FF867C}">
                  <a14:compatExt spid="_x0000_s13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457200</xdr:colOff>
          <xdr:row>242</xdr:row>
          <xdr:rowOff>38100</xdr:rowOff>
        </xdr:from>
        <xdr:to>
          <xdr:col>8</xdr:col>
          <xdr:colOff>676275</xdr:colOff>
          <xdr:row>243</xdr:row>
          <xdr:rowOff>0</xdr:rowOff>
        </xdr:to>
        <xdr:sp macro="" textlink="">
          <xdr:nvSpPr>
            <xdr:cNvPr id="13369" name="Check Box 57" hidden="1">
              <a:extLst>
                <a:ext uri="{63B3BB69-23CF-44E3-9099-C40C66FF867C}">
                  <a14:compatExt spid="_x0000_s13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847725</xdr:colOff>
          <xdr:row>242</xdr:row>
          <xdr:rowOff>28575</xdr:rowOff>
        </xdr:from>
        <xdr:to>
          <xdr:col>9</xdr:col>
          <xdr:colOff>1066800</xdr:colOff>
          <xdr:row>243</xdr:row>
          <xdr:rowOff>0</xdr:rowOff>
        </xdr:to>
        <xdr:sp macro="" textlink="">
          <xdr:nvSpPr>
            <xdr:cNvPr id="13370" name="Check Box 58" hidden="1">
              <a:extLst>
                <a:ext uri="{63B3BB69-23CF-44E3-9099-C40C66FF867C}">
                  <a14:compatExt spid="_x0000_s13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457200</xdr:colOff>
          <xdr:row>243</xdr:row>
          <xdr:rowOff>38100</xdr:rowOff>
        </xdr:from>
        <xdr:to>
          <xdr:col>8</xdr:col>
          <xdr:colOff>676275</xdr:colOff>
          <xdr:row>243</xdr:row>
          <xdr:rowOff>247650</xdr:rowOff>
        </xdr:to>
        <xdr:sp macro="" textlink="">
          <xdr:nvSpPr>
            <xdr:cNvPr id="13371" name="Check Box 59" hidden="1">
              <a:extLst>
                <a:ext uri="{63B3BB69-23CF-44E3-9099-C40C66FF867C}">
                  <a14:compatExt spid="_x0000_s13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847725</xdr:colOff>
          <xdr:row>243</xdr:row>
          <xdr:rowOff>28575</xdr:rowOff>
        </xdr:from>
        <xdr:to>
          <xdr:col>9</xdr:col>
          <xdr:colOff>1066800</xdr:colOff>
          <xdr:row>243</xdr:row>
          <xdr:rowOff>238125</xdr:rowOff>
        </xdr:to>
        <xdr:sp macro="" textlink="">
          <xdr:nvSpPr>
            <xdr:cNvPr id="13372" name="Check Box 60" hidden="1">
              <a:extLst>
                <a:ext uri="{63B3BB69-23CF-44E3-9099-C40C66FF867C}">
                  <a14:compatExt spid="_x0000_s13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428625</xdr:colOff>
          <xdr:row>238</xdr:row>
          <xdr:rowOff>85725</xdr:rowOff>
        </xdr:from>
        <xdr:to>
          <xdr:col>8</xdr:col>
          <xdr:colOff>647700</xdr:colOff>
          <xdr:row>238</xdr:row>
          <xdr:rowOff>295275</xdr:rowOff>
        </xdr:to>
        <xdr:sp macro="" textlink="">
          <xdr:nvSpPr>
            <xdr:cNvPr id="13373" name="Check Box 61" hidden="1">
              <a:extLst>
                <a:ext uri="{63B3BB69-23CF-44E3-9099-C40C66FF867C}">
                  <a14:compatExt spid="_x0000_s13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838200</xdr:colOff>
          <xdr:row>238</xdr:row>
          <xdr:rowOff>85725</xdr:rowOff>
        </xdr:from>
        <xdr:to>
          <xdr:col>9</xdr:col>
          <xdr:colOff>1057275</xdr:colOff>
          <xdr:row>238</xdr:row>
          <xdr:rowOff>295275</xdr:rowOff>
        </xdr:to>
        <xdr:sp macro="" textlink="">
          <xdr:nvSpPr>
            <xdr:cNvPr id="13374" name="Check Box 62" hidden="1">
              <a:extLst>
                <a:ext uri="{63B3BB69-23CF-44E3-9099-C40C66FF867C}">
                  <a14:compatExt spid="_x0000_s13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561975</xdr:colOff>
          <xdr:row>238</xdr:row>
          <xdr:rowOff>85725</xdr:rowOff>
        </xdr:from>
        <xdr:to>
          <xdr:col>7</xdr:col>
          <xdr:colOff>781050</xdr:colOff>
          <xdr:row>238</xdr:row>
          <xdr:rowOff>295275</xdr:rowOff>
        </xdr:to>
        <xdr:sp macro="" textlink="">
          <xdr:nvSpPr>
            <xdr:cNvPr id="13375" name="Check Box 63" hidden="1">
              <a:extLst>
                <a:ext uri="{63B3BB69-23CF-44E3-9099-C40C66FF867C}">
                  <a14:compatExt spid="_x0000_s13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428625</xdr:colOff>
          <xdr:row>237</xdr:row>
          <xdr:rowOff>57150</xdr:rowOff>
        </xdr:from>
        <xdr:to>
          <xdr:col>8</xdr:col>
          <xdr:colOff>647700</xdr:colOff>
          <xdr:row>237</xdr:row>
          <xdr:rowOff>171450</xdr:rowOff>
        </xdr:to>
        <xdr:sp macro="" textlink="">
          <xdr:nvSpPr>
            <xdr:cNvPr id="13376" name="Check Box 64" hidden="1">
              <a:extLst>
                <a:ext uri="{63B3BB69-23CF-44E3-9099-C40C66FF867C}">
                  <a14:compatExt spid="_x0000_s13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838200</xdr:colOff>
          <xdr:row>237</xdr:row>
          <xdr:rowOff>57150</xdr:rowOff>
        </xdr:from>
        <xdr:to>
          <xdr:col>9</xdr:col>
          <xdr:colOff>1057275</xdr:colOff>
          <xdr:row>237</xdr:row>
          <xdr:rowOff>171450</xdr:rowOff>
        </xdr:to>
        <xdr:sp macro="" textlink="">
          <xdr:nvSpPr>
            <xdr:cNvPr id="13377" name="Check Box 65" hidden="1">
              <a:extLst>
                <a:ext uri="{63B3BB69-23CF-44E3-9099-C40C66FF867C}">
                  <a14:compatExt spid="_x0000_s13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542925</xdr:colOff>
          <xdr:row>237</xdr:row>
          <xdr:rowOff>47625</xdr:rowOff>
        </xdr:from>
        <xdr:to>
          <xdr:col>7</xdr:col>
          <xdr:colOff>762000</xdr:colOff>
          <xdr:row>237</xdr:row>
          <xdr:rowOff>161925</xdr:rowOff>
        </xdr:to>
        <xdr:sp macro="" textlink="">
          <xdr:nvSpPr>
            <xdr:cNvPr id="13378" name="Check Box 66" hidden="1">
              <a:extLst>
                <a:ext uri="{63B3BB69-23CF-44E3-9099-C40C66FF867C}">
                  <a14:compatExt spid="_x0000_s13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18</xdr:row>
          <xdr:rowOff>57150</xdr:rowOff>
        </xdr:from>
        <xdr:to>
          <xdr:col>0</xdr:col>
          <xdr:colOff>342900</xdr:colOff>
          <xdr:row>18</xdr:row>
          <xdr:rowOff>314325</xdr:rowOff>
        </xdr:to>
        <xdr:sp macro="" textlink="">
          <xdr:nvSpPr>
            <xdr:cNvPr id="13379" name="Check Box 67" hidden="1">
              <a:extLst>
                <a:ext uri="{63B3BB69-23CF-44E3-9099-C40C66FF867C}">
                  <a14:compatExt spid="_x0000_s13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742950</xdr:colOff>
          <xdr:row>280</xdr:row>
          <xdr:rowOff>38100</xdr:rowOff>
        </xdr:from>
        <xdr:to>
          <xdr:col>7</xdr:col>
          <xdr:colOff>962025</xdr:colOff>
          <xdr:row>281</xdr:row>
          <xdr:rowOff>0</xdr:rowOff>
        </xdr:to>
        <xdr:sp macro="" textlink="">
          <xdr:nvSpPr>
            <xdr:cNvPr id="13380" name="Check Box 68" hidden="1">
              <a:extLst>
                <a:ext uri="{63B3BB69-23CF-44E3-9099-C40C66FF867C}">
                  <a14:compatExt spid="_x0000_s13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742950</xdr:colOff>
          <xdr:row>281</xdr:row>
          <xdr:rowOff>19050</xdr:rowOff>
        </xdr:from>
        <xdr:to>
          <xdr:col>7</xdr:col>
          <xdr:colOff>962025</xdr:colOff>
          <xdr:row>282</xdr:row>
          <xdr:rowOff>0</xdr:rowOff>
        </xdr:to>
        <xdr:sp macro="" textlink="">
          <xdr:nvSpPr>
            <xdr:cNvPr id="13381" name="Check Box 69" hidden="1">
              <a:extLst>
                <a:ext uri="{63B3BB69-23CF-44E3-9099-C40C66FF867C}">
                  <a14:compatExt spid="_x0000_s13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xdr:oneCellAnchor>
    <xdr:from>
      <xdr:col>3</xdr:col>
      <xdr:colOff>622300</xdr:colOff>
      <xdr:row>372</xdr:row>
      <xdr:rowOff>47625</xdr:rowOff>
    </xdr:from>
    <xdr:ext cx="2629996" cy="7463193"/>
    <xdr:sp macro="" textlink="">
      <xdr:nvSpPr>
        <xdr:cNvPr id="65" name="Rectangle 64"/>
        <xdr:cNvSpPr/>
      </xdr:nvSpPr>
      <xdr:spPr>
        <a:xfrm rot="18699520">
          <a:off x="479001" y="104064224"/>
          <a:ext cx="7463193" cy="2629996"/>
        </a:xfrm>
        <a:prstGeom prst="rect">
          <a:avLst/>
        </a:prstGeom>
        <a:noFill/>
      </xdr:spPr>
      <xdr:txBody>
        <a:bodyPr wrap="square" lIns="91440" tIns="45720" rIns="91440" bIns="45720">
          <a:noAutofit/>
        </a:bodyPr>
        <a:lstStyle/>
        <a:p>
          <a:pPr algn="ctr"/>
          <a:r>
            <a:rPr lang="en-US" sz="16600" b="0" cap="none" spc="0">
              <a:ln w="18415" cmpd="sng">
                <a:solidFill>
                  <a:srgbClr val="FFFFFF"/>
                </a:solidFill>
                <a:prstDash val="solid"/>
              </a:ln>
              <a:solidFill>
                <a:srgbClr val="FFFFFF">
                  <a:alpha val="50000"/>
                </a:srgbClr>
              </a:solidFill>
              <a:effectLst>
                <a:outerShdw blurRad="63500" dir="3600000" algn="tl" rotWithShape="0">
                  <a:srgbClr val="000000">
                    <a:alpha val="70000"/>
                  </a:srgbClr>
                </a:outerShdw>
              </a:effectLst>
            </a:rPr>
            <a:t>SAMPLE</a:t>
          </a:r>
        </a:p>
      </xdr:txBody>
    </xdr:sp>
    <xdr:clientData/>
  </xdr:oneCellAnchor>
  <xdr:oneCellAnchor>
    <xdr:from>
      <xdr:col>9</xdr:col>
      <xdr:colOff>1368424</xdr:colOff>
      <xdr:row>370</xdr:row>
      <xdr:rowOff>241299</xdr:rowOff>
    </xdr:from>
    <xdr:ext cx="2629996" cy="7463193"/>
    <xdr:sp macro="" textlink="">
      <xdr:nvSpPr>
        <xdr:cNvPr id="66" name="Rectangle 65"/>
        <xdr:cNvSpPr/>
      </xdr:nvSpPr>
      <xdr:spPr>
        <a:xfrm rot="18699520">
          <a:off x="9137225" y="103787998"/>
          <a:ext cx="7463193" cy="2629996"/>
        </a:xfrm>
        <a:prstGeom prst="rect">
          <a:avLst/>
        </a:prstGeom>
        <a:noFill/>
      </xdr:spPr>
      <xdr:txBody>
        <a:bodyPr wrap="square" lIns="91440" tIns="45720" rIns="91440" bIns="45720">
          <a:noAutofit/>
        </a:bodyPr>
        <a:lstStyle/>
        <a:p>
          <a:pPr algn="ctr"/>
          <a:r>
            <a:rPr lang="en-US" sz="16600" b="0" cap="none" spc="0">
              <a:ln w="18415" cmpd="sng">
                <a:solidFill>
                  <a:srgbClr val="FFFFFF"/>
                </a:solidFill>
                <a:prstDash val="solid"/>
              </a:ln>
              <a:solidFill>
                <a:srgbClr val="FFFFFF">
                  <a:alpha val="50000"/>
                </a:srgbClr>
              </a:solidFill>
              <a:effectLst>
                <a:outerShdw blurRad="63500" dir="3600000" algn="tl" rotWithShape="0">
                  <a:srgbClr val="000000">
                    <a:alpha val="70000"/>
                  </a:srgbClr>
                </a:outerShdw>
              </a:effectLst>
            </a:rPr>
            <a:t>SAMPLE</a:t>
          </a:r>
        </a:p>
      </xdr:txBody>
    </xdr:sp>
    <xdr:clientData/>
  </xdr:oneCellAnchor>
  <mc:AlternateContent xmlns:mc="http://schemas.openxmlformats.org/markup-compatibility/2006">
    <mc:Choice xmlns:a14="http://schemas.microsoft.com/office/drawing/2010/main" Requires="a14">
      <xdr:twoCellAnchor>
        <xdr:from>
          <xdr:col>8</xdr:col>
          <xdr:colOff>438150</xdr:colOff>
          <xdr:row>195</xdr:row>
          <xdr:rowOff>0</xdr:rowOff>
        </xdr:from>
        <xdr:to>
          <xdr:col>8</xdr:col>
          <xdr:colOff>657225</xdr:colOff>
          <xdr:row>196</xdr:row>
          <xdr:rowOff>9525</xdr:rowOff>
        </xdr:to>
        <xdr:sp macro="" textlink="">
          <xdr:nvSpPr>
            <xdr:cNvPr id="13383" name="Check Box 71" hidden="1">
              <a:extLst>
                <a:ext uri="{63B3BB69-23CF-44E3-9099-C40C66FF867C}">
                  <a14:compatExt spid="_x0000_s13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828675</xdr:colOff>
          <xdr:row>194</xdr:row>
          <xdr:rowOff>161925</xdr:rowOff>
        </xdr:from>
        <xdr:to>
          <xdr:col>9</xdr:col>
          <xdr:colOff>1047750</xdr:colOff>
          <xdr:row>196</xdr:row>
          <xdr:rowOff>0</xdr:rowOff>
        </xdr:to>
        <xdr:sp macro="" textlink="">
          <xdr:nvSpPr>
            <xdr:cNvPr id="13384" name="Check Box 72" hidden="1">
              <a:extLst>
                <a:ext uri="{63B3BB69-23CF-44E3-9099-C40C66FF867C}">
                  <a14:compatExt spid="_x0000_s13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xml"/><Relationship Id="rId18" Type="http://schemas.openxmlformats.org/officeDocument/2006/relationships/ctrlProp" Target="../ctrlProps/ctrlProp10.xml"/><Relationship Id="rId26" Type="http://schemas.openxmlformats.org/officeDocument/2006/relationships/ctrlProp" Target="../ctrlProps/ctrlProp18.xml"/><Relationship Id="rId39" Type="http://schemas.openxmlformats.org/officeDocument/2006/relationships/ctrlProp" Target="../ctrlProps/ctrlProp31.xml"/><Relationship Id="rId21" Type="http://schemas.openxmlformats.org/officeDocument/2006/relationships/ctrlProp" Target="../ctrlProps/ctrlProp13.xml"/><Relationship Id="rId34" Type="http://schemas.openxmlformats.org/officeDocument/2006/relationships/ctrlProp" Target="../ctrlProps/ctrlProp26.xml"/><Relationship Id="rId42" Type="http://schemas.openxmlformats.org/officeDocument/2006/relationships/ctrlProp" Target="../ctrlProps/ctrlProp34.xml"/><Relationship Id="rId47" Type="http://schemas.openxmlformats.org/officeDocument/2006/relationships/ctrlProp" Target="../ctrlProps/ctrlProp39.xml"/><Relationship Id="rId50" Type="http://schemas.openxmlformats.org/officeDocument/2006/relationships/ctrlProp" Target="../ctrlProps/ctrlProp42.xml"/><Relationship Id="rId55" Type="http://schemas.openxmlformats.org/officeDocument/2006/relationships/ctrlProp" Target="../ctrlProps/ctrlProp47.xml"/><Relationship Id="rId63" Type="http://schemas.openxmlformats.org/officeDocument/2006/relationships/ctrlProp" Target="../ctrlProps/ctrlProp55.xml"/><Relationship Id="rId68" Type="http://schemas.openxmlformats.org/officeDocument/2006/relationships/ctrlProp" Target="../ctrlProps/ctrlProp60.xml"/><Relationship Id="rId7" Type="http://schemas.openxmlformats.org/officeDocument/2006/relationships/oleObject" Target="../embeddings/Microsoft_Word_97_-_2003_Document2.doc"/><Relationship Id="rId2" Type="http://schemas.openxmlformats.org/officeDocument/2006/relationships/hyperlink" Target="http://www.lexisnexis.com/hottopics/Colorado/" TargetMode="External"/><Relationship Id="rId16" Type="http://schemas.openxmlformats.org/officeDocument/2006/relationships/ctrlProp" Target="../ctrlProps/ctrlProp8.xml"/><Relationship Id="rId29" Type="http://schemas.openxmlformats.org/officeDocument/2006/relationships/ctrlProp" Target="../ctrlProps/ctrlProp21.xml"/><Relationship Id="rId1" Type="http://schemas.openxmlformats.org/officeDocument/2006/relationships/hyperlink" Target="mailto:osa.lg@state.co.us" TargetMode="External"/><Relationship Id="rId6" Type="http://schemas.openxmlformats.org/officeDocument/2006/relationships/vmlDrawing" Target="../drawings/vmlDrawing2.vml"/><Relationship Id="rId11" Type="http://schemas.openxmlformats.org/officeDocument/2006/relationships/ctrlProp" Target="../ctrlProps/ctrlProp3.xml"/><Relationship Id="rId24" Type="http://schemas.openxmlformats.org/officeDocument/2006/relationships/ctrlProp" Target="../ctrlProps/ctrlProp16.xml"/><Relationship Id="rId32" Type="http://schemas.openxmlformats.org/officeDocument/2006/relationships/ctrlProp" Target="../ctrlProps/ctrlProp24.xml"/><Relationship Id="rId37" Type="http://schemas.openxmlformats.org/officeDocument/2006/relationships/ctrlProp" Target="../ctrlProps/ctrlProp29.xml"/><Relationship Id="rId40" Type="http://schemas.openxmlformats.org/officeDocument/2006/relationships/ctrlProp" Target="../ctrlProps/ctrlProp32.xml"/><Relationship Id="rId45" Type="http://schemas.openxmlformats.org/officeDocument/2006/relationships/ctrlProp" Target="../ctrlProps/ctrlProp37.xml"/><Relationship Id="rId53" Type="http://schemas.openxmlformats.org/officeDocument/2006/relationships/ctrlProp" Target="../ctrlProps/ctrlProp45.xml"/><Relationship Id="rId58" Type="http://schemas.openxmlformats.org/officeDocument/2006/relationships/ctrlProp" Target="../ctrlProps/ctrlProp50.xml"/><Relationship Id="rId66" Type="http://schemas.openxmlformats.org/officeDocument/2006/relationships/ctrlProp" Target="../ctrlProps/ctrlProp58.xml"/><Relationship Id="rId5" Type="http://schemas.openxmlformats.org/officeDocument/2006/relationships/drawing" Target="../drawings/drawing2.xml"/><Relationship Id="rId15" Type="http://schemas.openxmlformats.org/officeDocument/2006/relationships/ctrlProp" Target="../ctrlProps/ctrlProp7.xml"/><Relationship Id="rId23" Type="http://schemas.openxmlformats.org/officeDocument/2006/relationships/ctrlProp" Target="../ctrlProps/ctrlProp15.xml"/><Relationship Id="rId28" Type="http://schemas.openxmlformats.org/officeDocument/2006/relationships/ctrlProp" Target="../ctrlProps/ctrlProp20.xml"/><Relationship Id="rId36" Type="http://schemas.openxmlformats.org/officeDocument/2006/relationships/ctrlProp" Target="../ctrlProps/ctrlProp28.xml"/><Relationship Id="rId49" Type="http://schemas.openxmlformats.org/officeDocument/2006/relationships/ctrlProp" Target="../ctrlProps/ctrlProp41.xml"/><Relationship Id="rId57" Type="http://schemas.openxmlformats.org/officeDocument/2006/relationships/ctrlProp" Target="../ctrlProps/ctrlProp49.xml"/><Relationship Id="rId61" Type="http://schemas.openxmlformats.org/officeDocument/2006/relationships/ctrlProp" Target="../ctrlProps/ctrlProp53.xml"/><Relationship Id="rId10" Type="http://schemas.openxmlformats.org/officeDocument/2006/relationships/ctrlProp" Target="../ctrlProps/ctrlProp2.xml"/><Relationship Id="rId19" Type="http://schemas.openxmlformats.org/officeDocument/2006/relationships/ctrlProp" Target="../ctrlProps/ctrlProp11.xml"/><Relationship Id="rId31" Type="http://schemas.openxmlformats.org/officeDocument/2006/relationships/ctrlProp" Target="../ctrlProps/ctrlProp23.xml"/><Relationship Id="rId44" Type="http://schemas.openxmlformats.org/officeDocument/2006/relationships/ctrlProp" Target="../ctrlProps/ctrlProp36.xml"/><Relationship Id="rId52" Type="http://schemas.openxmlformats.org/officeDocument/2006/relationships/ctrlProp" Target="../ctrlProps/ctrlProp44.xml"/><Relationship Id="rId60" Type="http://schemas.openxmlformats.org/officeDocument/2006/relationships/ctrlProp" Target="../ctrlProps/ctrlProp52.xml"/><Relationship Id="rId65" Type="http://schemas.openxmlformats.org/officeDocument/2006/relationships/ctrlProp" Target="../ctrlProps/ctrlProp57.xml"/><Relationship Id="rId4" Type="http://schemas.openxmlformats.org/officeDocument/2006/relationships/printerSettings" Target="../printerSettings/printerSettings2.bin"/><Relationship Id="rId9" Type="http://schemas.openxmlformats.org/officeDocument/2006/relationships/ctrlProp" Target="../ctrlProps/ctrlProp1.xml"/><Relationship Id="rId14" Type="http://schemas.openxmlformats.org/officeDocument/2006/relationships/ctrlProp" Target="../ctrlProps/ctrlProp6.xml"/><Relationship Id="rId22" Type="http://schemas.openxmlformats.org/officeDocument/2006/relationships/ctrlProp" Target="../ctrlProps/ctrlProp14.xml"/><Relationship Id="rId27" Type="http://schemas.openxmlformats.org/officeDocument/2006/relationships/ctrlProp" Target="../ctrlProps/ctrlProp19.xml"/><Relationship Id="rId30" Type="http://schemas.openxmlformats.org/officeDocument/2006/relationships/ctrlProp" Target="../ctrlProps/ctrlProp22.xml"/><Relationship Id="rId35" Type="http://schemas.openxmlformats.org/officeDocument/2006/relationships/ctrlProp" Target="../ctrlProps/ctrlProp27.xml"/><Relationship Id="rId43" Type="http://schemas.openxmlformats.org/officeDocument/2006/relationships/ctrlProp" Target="../ctrlProps/ctrlProp35.xml"/><Relationship Id="rId48" Type="http://schemas.openxmlformats.org/officeDocument/2006/relationships/ctrlProp" Target="../ctrlProps/ctrlProp40.xml"/><Relationship Id="rId56" Type="http://schemas.openxmlformats.org/officeDocument/2006/relationships/ctrlProp" Target="../ctrlProps/ctrlProp48.xml"/><Relationship Id="rId64" Type="http://schemas.openxmlformats.org/officeDocument/2006/relationships/ctrlProp" Target="../ctrlProps/ctrlProp56.xml"/><Relationship Id="rId69" Type="http://schemas.openxmlformats.org/officeDocument/2006/relationships/ctrlProp" Target="../ctrlProps/ctrlProp61.xml"/><Relationship Id="rId8" Type="http://schemas.openxmlformats.org/officeDocument/2006/relationships/image" Target="../media/image3.emf"/><Relationship Id="rId51" Type="http://schemas.openxmlformats.org/officeDocument/2006/relationships/ctrlProp" Target="../ctrlProps/ctrlProp43.xml"/><Relationship Id="rId3" Type="http://schemas.openxmlformats.org/officeDocument/2006/relationships/hyperlink" Target="http://www.lexisnexis.com/hottopics/Colorado/" TargetMode="External"/><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33" Type="http://schemas.openxmlformats.org/officeDocument/2006/relationships/ctrlProp" Target="../ctrlProps/ctrlProp25.xml"/><Relationship Id="rId38" Type="http://schemas.openxmlformats.org/officeDocument/2006/relationships/ctrlProp" Target="../ctrlProps/ctrlProp30.xml"/><Relationship Id="rId46" Type="http://schemas.openxmlformats.org/officeDocument/2006/relationships/ctrlProp" Target="../ctrlProps/ctrlProp38.xml"/><Relationship Id="rId59" Type="http://schemas.openxmlformats.org/officeDocument/2006/relationships/ctrlProp" Target="../ctrlProps/ctrlProp51.xml"/><Relationship Id="rId67" Type="http://schemas.openxmlformats.org/officeDocument/2006/relationships/ctrlProp" Target="../ctrlProps/ctrlProp59.xml"/><Relationship Id="rId20" Type="http://schemas.openxmlformats.org/officeDocument/2006/relationships/ctrlProp" Target="../ctrlProps/ctrlProp12.xml"/><Relationship Id="rId41" Type="http://schemas.openxmlformats.org/officeDocument/2006/relationships/ctrlProp" Target="../ctrlProps/ctrlProp33.xml"/><Relationship Id="rId54" Type="http://schemas.openxmlformats.org/officeDocument/2006/relationships/ctrlProp" Target="../ctrlProps/ctrlProp46.xml"/><Relationship Id="rId62"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34"/>
  </sheetPr>
  <dimension ref="A1:HN478"/>
  <sheetViews>
    <sheetView showGridLines="0" topLeftCell="A446" zoomScale="70" zoomScaleNormal="100" zoomScaleSheetLayoutView="55" zoomScalePageLayoutView="70" workbookViewId="0">
      <selection activeCell="C492" sqref="C492"/>
    </sheetView>
  </sheetViews>
  <sheetFormatPr defaultRowHeight="12.75" x14ac:dyDescent="0.2"/>
  <cols>
    <col min="1" max="1" width="6.5703125" style="36" customWidth="1"/>
    <col min="2" max="2" width="12.85546875" style="36" customWidth="1"/>
    <col min="3" max="3" width="10.85546875" style="36" customWidth="1"/>
    <col min="4" max="4" width="9.42578125" style="36" customWidth="1"/>
    <col min="5" max="5" width="23.28515625" style="36" customWidth="1"/>
    <col min="6" max="7" width="17.28515625" style="185" customWidth="1"/>
    <col min="8" max="8" width="14.5703125" style="36" customWidth="1"/>
    <col min="9" max="9" width="16" style="36" customWidth="1"/>
    <col min="10" max="10" width="26.28515625" style="36" customWidth="1"/>
    <col min="11" max="11" width="17.28515625" style="185" customWidth="1"/>
    <col min="12" max="12" width="15.5703125" style="185" customWidth="1"/>
    <col min="13" max="13" width="25.42578125" style="36" customWidth="1"/>
    <col min="18" max="222" width="9.140625" style="117"/>
  </cols>
  <sheetData>
    <row r="1" spans="1:222" s="36" customFormat="1" ht="30.75" customHeight="1" x14ac:dyDescent="0.2">
      <c r="A1" s="575" t="s">
        <v>258</v>
      </c>
      <c r="B1" s="576"/>
      <c r="C1" s="576"/>
      <c r="D1" s="576"/>
      <c r="E1" s="576"/>
      <c r="F1" s="576"/>
      <c r="G1" s="576"/>
      <c r="H1" s="576"/>
      <c r="I1" s="576"/>
      <c r="J1" s="576"/>
      <c r="K1" s="576"/>
      <c r="L1" s="576"/>
      <c r="M1" s="57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row>
    <row r="2" spans="1:222" s="36" customFormat="1" ht="46.5" customHeight="1" x14ac:dyDescent="0.25">
      <c r="A2" s="578" t="s">
        <v>304</v>
      </c>
      <c r="B2" s="579"/>
      <c r="C2" s="579"/>
      <c r="D2" s="579"/>
      <c r="E2" s="579"/>
      <c r="F2" s="579"/>
      <c r="G2" s="579"/>
      <c r="H2" s="579"/>
      <c r="I2" s="579"/>
      <c r="J2" s="579"/>
      <c r="K2" s="579"/>
      <c r="L2" s="579"/>
      <c r="M2" s="580"/>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row>
    <row r="3" spans="1:222" s="72" customFormat="1" ht="28.5" customHeight="1" x14ac:dyDescent="0.2">
      <c r="A3" s="581" t="s">
        <v>322</v>
      </c>
      <c r="B3" s="582"/>
      <c r="C3" s="582"/>
      <c r="D3" s="582"/>
      <c r="E3" s="582"/>
      <c r="F3" s="582"/>
      <c r="G3" s="582"/>
      <c r="H3" s="582"/>
      <c r="I3" s="582"/>
      <c r="J3" s="582"/>
      <c r="K3" s="582"/>
      <c r="L3" s="582"/>
      <c r="M3" s="583"/>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row>
    <row r="4" spans="1:222" s="36" customFormat="1" ht="48.75" customHeight="1" x14ac:dyDescent="0.2">
      <c r="A4" s="584" t="s">
        <v>323</v>
      </c>
      <c r="B4" s="585"/>
      <c r="C4" s="585"/>
      <c r="D4" s="585"/>
      <c r="E4" s="585"/>
      <c r="F4" s="585"/>
      <c r="G4" s="585"/>
      <c r="H4" s="585"/>
      <c r="I4" s="585"/>
      <c r="J4" s="585"/>
      <c r="K4" s="585"/>
      <c r="L4" s="585"/>
      <c r="M4" s="586"/>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row>
    <row r="5" spans="1:222" s="36" customFormat="1" ht="48.75" customHeight="1" x14ac:dyDescent="0.2">
      <c r="A5" s="584" t="s">
        <v>324</v>
      </c>
      <c r="B5" s="585"/>
      <c r="C5" s="585"/>
      <c r="D5" s="585"/>
      <c r="E5" s="585"/>
      <c r="F5" s="585"/>
      <c r="G5" s="585"/>
      <c r="H5" s="585"/>
      <c r="I5" s="585"/>
      <c r="J5" s="585"/>
      <c r="K5" s="585"/>
      <c r="L5" s="585"/>
      <c r="M5" s="586"/>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row>
    <row r="6" spans="1:222" s="36" customFormat="1" ht="21.75" customHeight="1" x14ac:dyDescent="0.2">
      <c r="A6" s="615" t="s">
        <v>259</v>
      </c>
      <c r="B6" s="616"/>
      <c r="C6" s="616"/>
      <c r="D6" s="616"/>
      <c r="E6" s="616"/>
      <c r="F6" s="616"/>
      <c r="G6" s="616"/>
      <c r="H6" s="616"/>
      <c r="I6" s="616"/>
      <c r="J6" s="616"/>
      <c r="K6" s="616"/>
      <c r="L6" s="616"/>
      <c r="M6" s="214"/>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row>
    <row r="7" spans="1:222" s="36" customFormat="1" ht="36" customHeight="1" x14ac:dyDescent="0.2">
      <c r="A7" s="473" t="s">
        <v>267</v>
      </c>
      <c r="B7" s="474"/>
      <c r="C7" s="474"/>
      <c r="D7" s="474"/>
      <c r="E7" s="474"/>
      <c r="F7" s="474"/>
      <c r="G7" s="474"/>
      <c r="H7" s="474"/>
      <c r="I7" s="474"/>
      <c r="J7" s="474"/>
      <c r="K7" s="474"/>
      <c r="L7" s="474"/>
      <c r="M7" s="214"/>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row>
    <row r="8" spans="1:222" s="36" customFormat="1" ht="22.5" customHeight="1" x14ac:dyDescent="0.2">
      <c r="A8" s="473" t="s">
        <v>260</v>
      </c>
      <c r="B8" s="474"/>
      <c r="C8" s="474"/>
      <c r="D8" s="474"/>
      <c r="E8" s="474"/>
      <c r="F8" s="474"/>
      <c r="G8" s="474"/>
      <c r="H8" s="474"/>
      <c r="I8" s="474"/>
      <c r="J8" s="474"/>
      <c r="K8" s="474"/>
      <c r="L8" s="474"/>
      <c r="M8" s="214"/>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row>
    <row r="9" spans="1:222" s="36" customFormat="1" ht="15.75" x14ac:dyDescent="0.25">
      <c r="A9" s="475" t="s">
        <v>261</v>
      </c>
      <c r="B9" s="476"/>
      <c r="C9" s="476"/>
      <c r="D9" s="476"/>
      <c r="E9" s="476"/>
      <c r="F9" s="476"/>
      <c r="G9" s="476"/>
      <c r="H9" s="476"/>
      <c r="I9" s="476"/>
      <c r="J9" s="476"/>
      <c r="K9" s="476"/>
      <c r="L9" s="476"/>
      <c r="M9" s="214"/>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row>
    <row r="10" spans="1:222" s="36" customFormat="1" ht="6" customHeight="1" x14ac:dyDescent="0.25">
      <c r="A10" s="613"/>
      <c r="B10" s="614"/>
      <c r="C10" s="614"/>
      <c r="D10" s="614"/>
      <c r="E10" s="614"/>
      <c r="F10" s="614"/>
      <c r="G10" s="614"/>
      <c r="H10" s="614"/>
      <c r="I10" s="614"/>
      <c r="J10" s="614"/>
      <c r="K10" s="614"/>
      <c r="L10" s="614"/>
      <c r="M10" s="215"/>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row>
    <row r="11" spans="1:222" s="36" customFormat="1" ht="31.5" customHeight="1" x14ac:dyDescent="0.2">
      <c r="A11" s="473" t="s">
        <v>325</v>
      </c>
      <c r="B11" s="474"/>
      <c r="C11" s="474"/>
      <c r="D11" s="474"/>
      <c r="E11" s="474"/>
      <c r="F11" s="474"/>
      <c r="G11" s="474"/>
      <c r="H11" s="474"/>
      <c r="I11" s="474"/>
      <c r="J11" s="474"/>
      <c r="K11" s="474"/>
      <c r="L11" s="474"/>
      <c r="M11" s="214"/>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row>
    <row r="12" spans="1:222" s="79" customFormat="1" ht="50.25" customHeight="1" x14ac:dyDescent="0.2">
      <c r="A12" s="596" t="s">
        <v>326</v>
      </c>
      <c r="B12" s="597"/>
      <c r="C12" s="597"/>
      <c r="D12" s="597"/>
      <c r="E12" s="597"/>
      <c r="F12" s="597"/>
      <c r="G12" s="597"/>
      <c r="H12" s="597"/>
      <c r="I12" s="597"/>
      <c r="J12" s="597"/>
      <c r="K12" s="597"/>
      <c r="L12" s="597"/>
      <c r="M12" s="598"/>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row>
    <row r="13" spans="1:222" s="36" customFormat="1" ht="42" customHeight="1" x14ac:dyDescent="0.2">
      <c r="A13" s="599" t="s">
        <v>426</v>
      </c>
      <c r="B13" s="600"/>
      <c r="C13" s="600"/>
      <c r="D13" s="600"/>
      <c r="E13" s="600"/>
      <c r="F13" s="600"/>
      <c r="G13" s="600"/>
      <c r="H13" s="600"/>
      <c r="I13" s="600"/>
      <c r="J13" s="600"/>
      <c r="K13" s="600"/>
      <c r="L13" s="600"/>
      <c r="M13" s="601"/>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row>
    <row r="14" spans="1:222" s="80" customFormat="1" ht="17.25" customHeight="1" x14ac:dyDescent="0.2">
      <c r="A14" s="617" t="s">
        <v>268</v>
      </c>
      <c r="B14" s="618"/>
      <c r="C14" s="618"/>
      <c r="D14" s="618"/>
      <c r="E14" s="618"/>
      <c r="F14" s="618"/>
      <c r="G14" s="618"/>
      <c r="H14" s="618"/>
      <c r="I14" s="618"/>
      <c r="J14" s="618"/>
      <c r="K14" s="618"/>
      <c r="L14" s="618"/>
      <c r="M14" s="216"/>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row>
    <row r="15" spans="1:222" s="36" customFormat="1" ht="6" customHeight="1" x14ac:dyDescent="0.2">
      <c r="A15" s="619"/>
      <c r="B15" s="620"/>
      <c r="C15" s="620"/>
      <c r="D15" s="620"/>
      <c r="E15" s="620"/>
      <c r="F15" s="620"/>
      <c r="G15" s="620"/>
      <c r="H15" s="620"/>
      <c r="I15" s="620"/>
      <c r="J15" s="620"/>
      <c r="K15" s="620"/>
      <c r="L15" s="620"/>
      <c r="M15" s="215"/>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row>
    <row r="16" spans="1:222" s="36" customFormat="1" ht="22.5" customHeight="1" x14ac:dyDescent="0.2">
      <c r="A16" s="473" t="s">
        <v>262</v>
      </c>
      <c r="B16" s="474"/>
      <c r="C16" s="474"/>
      <c r="D16" s="474"/>
      <c r="E16" s="474"/>
      <c r="F16" s="474"/>
      <c r="G16" s="474"/>
      <c r="H16" s="474"/>
      <c r="I16" s="474"/>
      <c r="J16" s="474"/>
      <c r="K16" s="474"/>
      <c r="L16" s="474"/>
      <c r="M16" s="214"/>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row>
    <row r="17" spans="1:222" s="36" customFormat="1" ht="15.75" x14ac:dyDescent="0.25">
      <c r="A17" s="475" t="s">
        <v>2</v>
      </c>
      <c r="B17" s="476"/>
      <c r="C17" s="476"/>
      <c r="D17" s="476"/>
      <c r="E17" s="476"/>
      <c r="F17" s="476"/>
      <c r="G17" s="476"/>
      <c r="H17" s="476"/>
      <c r="I17" s="476"/>
      <c r="J17" s="476"/>
      <c r="K17" s="476"/>
      <c r="L17" s="476"/>
      <c r="M17" s="214"/>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row>
    <row r="18" spans="1:222" s="36" customFormat="1" ht="15.75" x14ac:dyDescent="0.25">
      <c r="A18" s="475" t="s">
        <v>91</v>
      </c>
      <c r="B18" s="476"/>
      <c r="C18" s="476"/>
      <c r="D18" s="476"/>
      <c r="E18" s="476"/>
      <c r="F18" s="476"/>
      <c r="G18" s="476"/>
      <c r="H18" s="476"/>
      <c r="I18" s="476"/>
      <c r="J18" s="476"/>
      <c r="K18" s="476"/>
      <c r="L18" s="476"/>
      <c r="M18" s="214"/>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row>
    <row r="19" spans="1:222" s="36" customFormat="1" ht="15.75" x14ac:dyDescent="0.25">
      <c r="A19" s="475" t="s">
        <v>327</v>
      </c>
      <c r="B19" s="476"/>
      <c r="C19" s="476"/>
      <c r="D19" s="476"/>
      <c r="E19" s="476"/>
      <c r="F19" s="476"/>
      <c r="G19" s="476"/>
      <c r="H19" s="476"/>
      <c r="I19" s="476"/>
      <c r="J19" s="476"/>
      <c r="K19" s="476"/>
      <c r="L19" s="476"/>
      <c r="M19" s="214"/>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row>
    <row r="20" spans="1:222" s="36" customFormat="1" ht="15.75" x14ac:dyDescent="0.25">
      <c r="A20" s="475" t="s">
        <v>90</v>
      </c>
      <c r="B20" s="476"/>
      <c r="C20" s="476"/>
      <c r="D20" s="476"/>
      <c r="E20" s="476"/>
      <c r="F20" s="476"/>
      <c r="G20" s="476"/>
      <c r="H20" s="476"/>
      <c r="I20" s="476"/>
      <c r="J20" s="476"/>
      <c r="K20" s="476"/>
      <c r="L20" s="476"/>
      <c r="M20" s="214"/>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row>
    <row r="21" spans="1:222" s="36" customFormat="1" ht="20.25" customHeight="1" x14ac:dyDescent="0.2">
      <c r="A21" s="473" t="s">
        <v>328</v>
      </c>
      <c r="B21" s="474"/>
      <c r="C21" s="474"/>
      <c r="D21" s="474"/>
      <c r="E21" s="474"/>
      <c r="F21" s="474"/>
      <c r="G21" s="474"/>
      <c r="H21" s="474"/>
      <c r="I21" s="474"/>
      <c r="J21" s="474"/>
      <c r="K21" s="474"/>
      <c r="L21" s="474"/>
      <c r="M21" s="214"/>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row>
    <row r="22" spans="1:222" s="36" customFormat="1" ht="20.25" customHeight="1" x14ac:dyDescent="0.2">
      <c r="A22" s="473" t="s">
        <v>329</v>
      </c>
      <c r="B22" s="474"/>
      <c r="C22" s="474"/>
      <c r="D22" s="474"/>
      <c r="E22" s="474"/>
      <c r="F22" s="474"/>
      <c r="G22" s="474"/>
      <c r="H22" s="474"/>
      <c r="I22" s="474"/>
      <c r="J22" s="474"/>
      <c r="K22" s="474"/>
      <c r="L22" s="474"/>
      <c r="M22" s="214"/>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row>
    <row r="23" spans="1:222" s="36" customFormat="1" ht="6" customHeight="1" x14ac:dyDescent="0.2">
      <c r="A23" s="477"/>
      <c r="B23" s="478"/>
      <c r="C23" s="478"/>
      <c r="D23" s="478"/>
      <c r="E23" s="478"/>
      <c r="F23" s="478"/>
      <c r="G23" s="478"/>
      <c r="H23" s="478"/>
      <c r="I23" s="478"/>
      <c r="J23" s="478"/>
      <c r="K23" s="478"/>
      <c r="L23" s="478"/>
      <c r="M23" s="215"/>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row>
    <row r="24" spans="1:222" s="36" customFormat="1" ht="15" x14ac:dyDescent="0.25">
      <c r="A24" s="611" t="s">
        <v>263</v>
      </c>
      <c r="B24" s="612"/>
      <c r="C24" s="612"/>
      <c r="D24" s="612"/>
      <c r="E24" s="612"/>
      <c r="F24" s="612"/>
      <c r="G24" s="612"/>
      <c r="H24" s="612"/>
      <c r="I24" s="612"/>
      <c r="J24" s="612"/>
      <c r="K24" s="612"/>
      <c r="L24" s="612"/>
      <c r="M24" s="214"/>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row>
    <row r="25" spans="1:222" s="36" customFormat="1" ht="34.5" customHeight="1" x14ac:dyDescent="0.2">
      <c r="A25" s="605" t="s">
        <v>305</v>
      </c>
      <c r="B25" s="606"/>
      <c r="C25" s="606"/>
      <c r="D25" s="606"/>
      <c r="E25" s="606"/>
      <c r="F25" s="606"/>
      <c r="G25" s="606"/>
      <c r="H25" s="606"/>
      <c r="I25" s="606"/>
      <c r="J25" s="606"/>
      <c r="K25" s="606"/>
      <c r="L25" s="606"/>
      <c r="M25" s="214"/>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row>
    <row r="26" spans="1:222" s="36" customFormat="1" ht="37.5" customHeight="1" x14ac:dyDescent="0.2">
      <c r="A26" s="599" t="s">
        <v>306</v>
      </c>
      <c r="B26" s="600"/>
      <c r="C26" s="600"/>
      <c r="D26" s="600"/>
      <c r="E26" s="600"/>
      <c r="F26" s="600"/>
      <c r="G26" s="600"/>
      <c r="H26" s="600"/>
      <c r="I26" s="600"/>
      <c r="J26" s="600"/>
      <c r="K26" s="600"/>
      <c r="L26" s="600"/>
      <c r="M26" s="601"/>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row>
    <row r="27" spans="1:222" s="36" customFormat="1" ht="26.25" customHeight="1" x14ac:dyDescent="0.2">
      <c r="A27" s="607" t="s">
        <v>264</v>
      </c>
      <c r="B27" s="608"/>
      <c r="C27" s="608"/>
      <c r="D27" s="608"/>
      <c r="E27" s="608"/>
      <c r="F27" s="608"/>
      <c r="G27" s="608"/>
      <c r="H27" s="608"/>
      <c r="I27" s="608"/>
      <c r="J27" s="608"/>
      <c r="K27" s="608"/>
      <c r="L27" s="608"/>
      <c r="M27" s="214"/>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row>
    <row r="28" spans="1:222" s="36" customFormat="1" ht="6" customHeight="1" x14ac:dyDescent="0.2">
      <c r="A28" s="609"/>
      <c r="B28" s="610"/>
      <c r="C28" s="610"/>
      <c r="D28" s="610"/>
      <c r="E28" s="610"/>
      <c r="F28" s="610"/>
      <c r="G28" s="610"/>
      <c r="H28" s="610"/>
      <c r="I28" s="610"/>
      <c r="J28" s="610"/>
      <c r="K28" s="610"/>
      <c r="L28" s="610"/>
      <c r="M28" s="215"/>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row>
    <row r="29" spans="1:222" s="110" customFormat="1" ht="43.5" customHeight="1" x14ac:dyDescent="0.2">
      <c r="A29" s="602" t="s">
        <v>285</v>
      </c>
      <c r="B29" s="603"/>
      <c r="C29" s="603"/>
      <c r="D29" s="603"/>
      <c r="E29" s="603"/>
      <c r="F29" s="603"/>
      <c r="G29" s="603"/>
      <c r="H29" s="603"/>
      <c r="I29" s="603"/>
      <c r="J29" s="603"/>
      <c r="K29" s="603"/>
      <c r="L29" s="603"/>
      <c r="M29" s="604"/>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6"/>
      <c r="DJ29" s="86"/>
      <c r="DK29" s="86"/>
      <c r="DL29" s="86"/>
      <c r="DM29" s="86"/>
      <c r="DN29" s="86"/>
      <c r="DO29" s="86"/>
      <c r="DP29" s="86"/>
      <c r="DQ29" s="86"/>
      <c r="DR29" s="86"/>
      <c r="DS29" s="86"/>
      <c r="DT29" s="86"/>
      <c r="DU29" s="86"/>
      <c r="DV29" s="86"/>
      <c r="DW29" s="86"/>
      <c r="DX29" s="86"/>
      <c r="DY29" s="86"/>
      <c r="DZ29" s="86"/>
      <c r="EA29" s="86"/>
      <c r="EB29" s="86"/>
      <c r="EC29" s="86"/>
      <c r="ED29" s="86"/>
      <c r="EE29" s="86"/>
      <c r="EF29" s="86"/>
      <c r="EG29" s="86"/>
      <c r="EH29" s="86"/>
      <c r="EI29" s="86"/>
      <c r="EJ29" s="86"/>
      <c r="EK29" s="86"/>
      <c r="EL29" s="86"/>
      <c r="EM29" s="86"/>
      <c r="EN29" s="86"/>
      <c r="EO29" s="86"/>
      <c r="EP29" s="86"/>
      <c r="EQ29" s="86"/>
      <c r="ER29" s="86"/>
      <c r="ES29" s="86"/>
      <c r="ET29" s="86"/>
      <c r="EU29" s="86"/>
      <c r="EV29" s="86"/>
      <c r="EW29" s="86"/>
      <c r="EX29" s="86"/>
      <c r="EY29" s="86"/>
      <c r="EZ29" s="86"/>
      <c r="FA29" s="86"/>
      <c r="FB29" s="86"/>
      <c r="FC29" s="86"/>
      <c r="FD29" s="86"/>
      <c r="FE29" s="86"/>
      <c r="FF29" s="86"/>
      <c r="FG29" s="86"/>
      <c r="FH29" s="86"/>
      <c r="FI29" s="86"/>
      <c r="FJ29" s="86"/>
      <c r="FK29" s="86"/>
      <c r="FL29" s="86"/>
      <c r="FM29" s="86"/>
      <c r="FN29" s="86"/>
      <c r="FO29" s="86"/>
      <c r="FP29" s="86"/>
      <c r="FQ29" s="86"/>
      <c r="FR29" s="86"/>
      <c r="FS29" s="86"/>
      <c r="FT29" s="86"/>
      <c r="FU29" s="86"/>
      <c r="FV29" s="86"/>
      <c r="FW29" s="86"/>
      <c r="FX29" s="86"/>
      <c r="FY29" s="86"/>
      <c r="FZ29" s="86"/>
      <c r="GA29" s="86"/>
      <c r="GB29" s="86"/>
      <c r="GC29" s="86"/>
      <c r="GD29" s="86"/>
      <c r="GE29" s="86"/>
      <c r="GF29" s="86"/>
      <c r="GG29" s="86"/>
      <c r="GH29" s="86"/>
      <c r="GI29" s="86"/>
      <c r="GJ29" s="86"/>
      <c r="GK29" s="86"/>
      <c r="GL29" s="86"/>
      <c r="GM29" s="86"/>
      <c r="GN29" s="86"/>
      <c r="GO29" s="86"/>
      <c r="GP29" s="86"/>
      <c r="GQ29" s="86"/>
      <c r="GR29" s="86"/>
      <c r="GS29" s="86"/>
      <c r="GT29" s="86"/>
      <c r="GU29" s="86"/>
      <c r="GV29" s="86"/>
      <c r="GW29" s="86"/>
      <c r="GX29" s="86"/>
      <c r="GY29" s="86"/>
      <c r="GZ29" s="86"/>
      <c r="HA29" s="86"/>
      <c r="HB29" s="86"/>
      <c r="HC29" s="86"/>
      <c r="HD29" s="86"/>
      <c r="HE29" s="86"/>
      <c r="HF29" s="86"/>
      <c r="HG29" s="86"/>
      <c r="HH29" s="86"/>
      <c r="HI29" s="86"/>
      <c r="HJ29" s="86"/>
      <c r="HK29" s="86"/>
      <c r="HL29" s="86"/>
      <c r="HM29" s="86"/>
      <c r="HN29" s="86"/>
    </row>
    <row r="30" spans="1:222" s="110" customFormat="1" ht="9.75" customHeight="1" thickBot="1" x14ac:dyDescent="0.25">
      <c r="A30" s="217"/>
      <c r="B30" s="218"/>
      <c r="C30" s="218"/>
      <c r="D30" s="218"/>
      <c r="E30" s="218"/>
      <c r="F30" s="218"/>
      <c r="G30" s="218"/>
      <c r="H30" s="218"/>
      <c r="I30" s="218"/>
      <c r="J30" s="218"/>
      <c r="K30" s="218"/>
      <c r="L30" s="218"/>
      <c r="M30" s="219"/>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c r="HI30" s="86"/>
      <c r="HJ30" s="86"/>
      <c r="HK30" s="86"/>
      <c r="HL30" s="86"/>
      <c r="HM30" s="86"/>
      <c r="HN30" s="86"/>
    </row>
    <row r="31" spans="1:222" s="110" customFormat="1" ht="9.75" customHeight="1" thickBot="1" x14ac:dyDescent="0.25">
      <c r="A31" s="184"/>
      <c r="B31" s="184"/>
      <c r="C31" s="184"/>
      <c r="D31" s="184"/>
      <c r="E31" s="184"/>
      <c r="F31" s="184"/>
      <c r="G31" s="184"/>
      <c r="H31" s="184"/>
      <c r="I31" s="184"/>
      <c r="J31" s="184"/>
      <c r="K31" s="184"/>
      <c r="L31" s="184"/>
      <c r="M31" s="111"/>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c r="FS31" s="86"/>
      <c r="FT31" s="86"/>
      <c r="FU31" s="86"/>
      <c r="FV31" s="86"/>
      <c r="FW31" s="86"/>
      <c r="FX31" s="86"/>
      <c r="FY31" s="86"/>
      <c r="FZ31" s="86"/>
      <c r="GA31" s="86"/>
      <c r="GB31" s="86"/>
      <c r="GC31" s="86"/>
      <c r="GD31" s="86"/>
      <c r="GE31" s="86"/>
      <c r="GF31" s="86"/>
      <c r="GG31" s="86"/>
      <c r="GH31" s="86"/>
      <c r="GI31" s="86"/>
      <c r="GJ31" s="86"/>
      <c r="GK31" s="86"/>
      <c r="GL31" s="86"/>
      <c r="GM31" s="86"/>
      <c r="GN31" s="86"/>
      <c r="GO31" s="86"/>
      <c r="GP31" s="86"/>
      <c r="GQ31" s="86"/>
      <c r="GR31" s="86"/>
      <c r="GS31" s="86"/>
      <c r="GT31" s="86"/>
      <c r="GU31" s="86"/>
      <c r="GV31" s="86"/>
      <c r="GW31" s="86"/>
      <c r="GX31" s="86"/>
      <c r="GY31" s="86"/>
      <c r="GZ31" s="86"/>
      <c r="HA31" s="86"/>
      <c r="HB31" s="86"/>
      <c r="HC31" s="86"/>
      <c r="HD31" s="86"/>
      <c r="HE31" s="86"/>
      <c r="HF31" s="86"/>
      <c r="HG31" s="86"/>
      <c r="HH31" s="86"/>
      <c r="HI31" s="86"/>
      <c r="HJ31" s="86"/>
      <c r="HK31" s="86"/>
      <c r="HL31" s="86"/>
      <c r="HM31" s="86"/>
      <c r="HN31" s="86"/>
    </row>
    <row r="32" spans="1:222" s="36" customFormat="1" ht="18" customHeight="1" x14ac:dyDescent="0.2">
      <c r="A32" s="587" t="s">
        <v>392</v>
      </c>
      <c r="B32" s="588"/>
      <c r="C32" s="588"/>
      <c r="D32" s="588"/>
      <c r="E32" s="588"/>
      <c r="F32" s="588"/>
      <c r="G32" s="588"/>
      <c r="H32" s="588"/>
      <c r="I32" s="588"/>
      <c r="J32" s="588"/>
      <c r="K32" s="588"/>
      <c r="L32" s="588"/>
      <c r="M32" s="589"/>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row>
    <row r="33" spans="1:222" s="36" customFormat="1" ht="18" customHeight="1" x14ac:dyDescent="0.2">
      <c r="A33" s="590"/>
      <c r="B33" s="591"/>
      <c r="C33" s="591"/>
      <c r="D33" s="591"/>
      <c r="E33" s="591"/>
      <c r="F33" s="591"/>
      <c r="G33" s="591"/>
      <c r="H33" s="591"/>
      <c r="I33" s="591"/>
      <c r="J33" s="591"/>
      <c r="K33" s="591"/>
      <c r="L33" s="591"/>
      <c r="M33" s="592"/>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row>
    <row r="34" spans="1:222" s="36" customFormat="1" ht="13.5" customHeight="1" x14ac:dyDescent="0.2">
      <c r="A34" s="590"/>
      <c r="B34" s="591"/>
      <c r="C34" s="591"/>
      <c r="D34" s="591"/>
      <c r="E34" s="591"/>
      <c r="F34" s="591"/>
      <c r="G34" s="591"/>
      <c r="H34" s="591"/>
      <c r="I34" s="591"/>
      <c r="J34" s="591"/>
      <c r="K34" s="591"/>
      <c r="L34" s="591"/>
      <c r="M34" s="592"/>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row>
    <row r="35" spans="1:222" s="36" customFormat="1" ht="13.5" thickBot="1" x14ac:dyDescent="0.25">
      <c r="A35" s="593"/>
      <c r="B35" s="594"/>
      <c r="C35" s="594"/>
      <c r="D35" s="594"/>
      <c r="E35" s="594"/>
      <c r="F35" s="594"/>
      <c r="G35" s="594"/>
      <c r="H35" s="594"/>
      <c r="I35" s="594"/>
      <c r="J35" s="594"/>
      <c r="K35" s="594"/>
      <c r="L35" s="594"/>
      <c r="M35" s="595"/>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row>
    <row r="36" spans="1:222" s="36" customFormat="1" x14ac:dyDescent="0.2">
      <c r="A36" s="639" t="s">
        <v>269</v>
      </c>
      <c r="B36" s="640"/>
      <c r="C36" s="640"/>
      <c r="D36" s="640"/>
      <c r="E36" s="703"/>
      <c r="F36" s="704"/>
      <c r="G36" s="704"/>
      <c r="H36" s="704"/>
      <c r="I36" s="704"/>
      <c r="J36" s="704"/>
      <c r="K36" s="705"/>
      <c r="L36" s="714" t="s">
        <v>270</v>
      </c>
      <c r="M36" s="715"/>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row>
    <row r="37" spans="1:222" s="36" customFormat="1" x14ac:dyDescent="0.2">
      <c r="A37" s="559" t="s">
        <v>271</v>
      </c>
      <c r="B37" s="560"/>
      <c r="C37" s="560"/>
      <c r="D37" s="561"/>
      <c r="E37" s="636"/>
      <c r="F37" s="637"/>
      <c r="G37" s="637"/>
      <c r="H37" s="637"/>
      <c r="I37" s="637"/>
      <c r="J37" s="637"/>
      <c r="K37" s="638"/>
      <c r="L37" s="778" t="s">
        <v>427</v>
      </c>
      <c r="M37" s="779"/>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row>
    <row r="38" spans="1:222" s="36" customFormat="1" x14ac:dyDescent="0.2">
      <c r="A38" s="562"/>
      <c r="B38" s="563"/>
      <c r="C38" s="563"/>
      <c r="D38" s="564"/>
      <c r="E38" s="636"/>
      <c r="F38" s="637"/>
      <c r="G38" s="637"/>
      <c r="H38" s="637"/>
      <c r="I38" s="637"/>
      <c r="J38" s="637"/>
      <c r="K38" s="638"/>
      <c r="L38" s="780" t="s">
        <v>272</v>
      </c>
      <c r="M38" s="781"/>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row>
    <row r="39" spans="1:222" s="36" customFormat="1" ht="12.75" customHeight="1" x14ac:dyDescent="0.2">
      <c r="A39" s="641"/>
      <c r="B39" s="642"/>
      <c r="C39" s="642"/>
      <c r="D39" s="643"/>
      <c r="E39" s="636"/>
      <c r="F39" s="637"/>
      <c r="G39" s="637"/>
      <c r="H39" s="637"/>
      <c r="I39" s="637"/>
      <c r="J39" s="637"/>
      <c r="K39" s="638"/>
      <c r="L39" s="834"/>
      <c r="M39" s="835"/>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row>
    <row r="40" spans="1:222" s="36" customFormat="1" ht="12.75" customHeight="1" x14ac:dyDescent="0.2">
      <c r="A40" s="716" t="s">
        <v>273</v>
      </c>
      <c r="B40" s="717"/>
      <c r="C40" s="717"/>
      <c r="D40" s="718"/>
      <c r="E40" s="636"/>
      <c r="F40" s="637"/>
      <c r="G40" s="637"/>
      <c r="H40" s="637"/>
      <c r="I40" s="637"/>
      <c r="J40" s="637"/>
      <c r="K40" s="638"/>
      <c r="L40" s="836"/>
      <c r="M40" s="8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row>
    <row r="41" spans="1:222" s="36" customFormat="1" ht="12.75" customHeight="1" x14ac:dyDescent="0.2">
      <c r="A41" s="716" t="s">
        <v>274</v>
      </c>
      <c r="B41" s="717"/>
      <c r="C41" s="717"/>
      <c r="D41" s="718"/>
      <c r="E41" s="636"/>
      <c r="F41" s="637"/>
      <c r="G41" s="637"/>
      <c r="H41" s="637"/>
      <c r="I41" s="637"/>
      <c r="J41" s="637"/>
      <c r="K41" s="638"/>
      <c r="L41" s="836"/>
      <c r="M41" s="8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row>
    <row r="42" spans="1:222" s="36" customFormat="1" ht="12.75" customHeight="1" x14ac:dyDescent="0.2">
      <c r="A42" s="722" t="s">
        <v>286</v>
      </c>
      <c r="B42" s="717"/>
      <c r="C42" s="717"/>
      <c r="D42" s="718"/>
      <c r="E42" s="636"/>
      <c r="F42" s="637"/>
      <c r="G42" s="637"/>
      <c r="H42" s="637"/>
      <c r="I42" s="637"/>
      <c r="J42" s="637"/>
      <c r="K42" s="638"/>
      <c r="L42" s="836"/>
      <c r="M42" s="8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row>
    <row r="43" spans="1:222" s="36" customFormat="1" ht="12.75" customHeight="1" x14ac:dyDescent="0.2">
      <c r="A43" s="716" t="s">
        <v>275</v>
      </c>
      <c r="B43" s="717"/>
      <c r="C43" s="717"/>
      <c r="D43" s="718"/>
      <c r="E43" s="636"/>
      <c r="F43" s="637"/>
      <c r="G43" s="637"/>
      <c r="H43" s="637"/>
      <c r="I43" s="637"/>
      <c r="J43" s="637"/>
      <c r="K43" s="638"/>
      <c r="L43" s="836"/>
      <c r="M43" s="8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row>
    <row r="44" spans="1:222" s="36" customFormat="1" x14ac:dyDescent="0.2">
      <c r="A44" s="83"/>
      <c r="B44" s="37"/>
      <c r="C44" s="37"/>
      <c r="D44" s="37"/>
      <c r="E44" s="636"/>
      <c r="F44" s="637"/>
      <c r="G44" s="637"/>
      <c r="H44" s="637"/>
      <c r="I44" s="637"/>
      <c r="J44" s="637"/>
      <c r="K44" s="638"/>
      <c r="L44" s="838"/>
      <c r="M44" s="839"/>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row>
    <row r="45" spans="1:222" s="36" customFormat="1" ht="15" x14ac:dyDescent="0.2">
      <c r="A45" s="719" t="s">
        <v>276</v>
      </c>
      <c r="B45" s="720"/>
      <c r="C45" s="224" t="s">
        <v>2</v>
      </c>
      <c r="D45" s="224"/>
      <c r="E45" s="224"/>
      <c r="F45" s="85"/>
      <c r="G45" s="85"/>
      <c r="H45" s="85"/>
      <c r="I45" s="85"/>
      <c r="J45" s="85"/>
      <c r="K45" s="85"/>
      <c r="L45" s="20"/>
      <c r="M45" s="84"/>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row>
    <row r="46" spans="1:222" s="36" customFormat="1" ht="15" customHeight="1" x14ac:dyDescent="0.2">
      <c r="A46" s="88"/>
      <c r="B46" s="116"/>
      <c r="C46" s="116" t="s">
        <v>91</v>
      </c>
      <c r="D46" s="116"/>
      <c r="E46" s="116"/>
      <c r="F46" s="20"/>
      <c r="G46" s="20"/>
      <c r="H46" s="20"/>
      <c r="I46" s="706" t="s">
        <v>284</v>
      </c>
      <c r="J46" s="706"/>
      <c r="K46" s="706"/>
      <c r="L46" s="706"/>
      <c r="M46" s="70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row>
    <row r="47" spans="1:222" s="36" customFormat="1" ht="15" customHeight="1" x14ac:dyDescent="0.2">
      <c r="A47" s="88"/>
      <c r="B47" s="116"/>
      <c r="C47" s="116" t="s">
        <v>277</v>
      </c>
      <c r="D47" s="116"/>
      <c r="E47" s="116"/>
      <c r="F47" s="20"/>
      <c r="G47" s="20"/>
      <c r="H47" s="20"/>
      <c r="I47" s="706"/>
      <c r="J47" s="706"/>
      <c r="K47" s="706"/>
      <c r="L47" s="706"/>
      <c r="M47" s="70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row>
    <row r="48" spans="1:222" s="36" customFormat="1" ht="12.75" customHeight="1" x14ac:dyDescent="0.2">
      <c r="A48" s="88"/>
      <c r="B48" s="116"/>
      <c r="C48" s="225" t="s">
        <v>90</v>
      </c>
      <c r="D48" s="116"/>
      <c r="E48" s="116"/>
      <c r="F48" s="37"/>
      <c r="G48" s="37"/>
      <c r="H48" s="37"/>
      <c r="I48" s="706"/>
      <c r="J48" s="706"/>
      <c r="K48" s="706"/>
      <c r="L48" s="706"/>
      <c r="M48" s="70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row>
    <row r="49" spans="1:222" s="36" customFormat="1" ht="12.75" customHeight="1" x14ac:dyDescent="0.25">
      <c r="A49" s="88"/>
      <c r="B49" s="116"/>
      <c r="C49" s="721" t="s">
        <v>397</v>
      </c>
      <c r="D49" s="721"/>
      <c r="E49" s="721"/>
      <c r="F49" s="37"/>
      <c r="G49" s="37"/>
      <c r="H49" s="37"/>
      <c r="I49" s="706"/>
      <c r="J49" s="706"/>
      <c r="K49" s="706"/>
      <c r="L49" s="706"/>
      <c r="M49" s="70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row>
    <row r="50" spans="1:222" s="36" customFormat="1" ht="12.75" customHeight="1" x14ac:dyDescent="0.2">
      <c r="A50" s="88"/>
      <c r="B50" s="116"/>
      <c r="C50" s="225" t="s">
        <v>278</v>
      </c>
      <c r="D50" s="116"/>
      <c r="E50" s="116"/>
      <c r="F50" s="37"/>
      <c r="G50" s="37"/>
      <c r="H50" s="37"/>
      <c r="I50" s="706"/>
      <c r="J50" s="706"/>
      <c r="K50" s="706"/>
      <c r="L50" s="706"/>
      <c r="M50" s="70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row>
    <row r="51" spans="1:222" s="36" customFormat="1" ht="12.75" customHeight="1" x14ac:dyDescent="0.2">
      <c r="A51" s="88"/>
      <c r="B51" s="116"/>
      <c r="C51" s="226" t="s">
        <v>279</v>
      </c>
      <c r="D51" s="116"/>
      <c r="E51" s="116"/>
      <c r="F51" s="37"/>
      <c r="G51" s="37"/>
      <c r="H51" s="37"/>
      <c r="I51" s="706"/>
      <c r="J51" s="706"/>
      <c r="K51" s="706"/>
      <c r="L51" s="706"/>
      <c r="M51" s="70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row>
    <row r="52" spans="1:222" s="36" customFormat="1" ht="14.25" x14ac:dyDescent="0.2">
      <c r="A52" s="88"/>
      <c r="B52" s="116"/>
      <c r="C52" s="116"/>
      <c r="D52" s="116"/>
      <c r="E52" s="116"/>
      <c r="F52" s="37"/>
      <c r="G52" s="37"/>
      <c r="H52" s="37"/>
      <c r="I52" s="37"/>
      <c r="J52" s="37"/>
      <c r="K52" s="37"/>
      <c r="L52" s="37"/>
      <c r="M52" s="84"/>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c r="FD52" s="37"/>
      <c r="FE52" s="37"/>
      <c r="FF52" s="37"/>
      <c r="FG52" s="37"/>
      <c r="FH52" s="37"/>
      <c r="FI52" s="37"/>
      <c r="FJ52" s="37"/>
      <c r="FK52" s="37"/>
      <c r="FL52" s="37"/>
      <c r="FM52" s="37"/>
      <c r="FN52" s="37"/>
      <c r="FO52" s="37"/>
      <c r="FP52" s="37"/>
      <c r="FQ52" s="37"/>
      <c r="FR52" s="37"/>
      <c r="FS52" s="37"/>
      <c r="FT52" s="37"/>
      <c r="FU52" s="37"/>
      <c r="FV52" s="37"/>
      <c r="FW52" s="37"/>
      <c r="FX52" s="37"/>
      <c r="FY52" s="37"/>
      <c r="FZ52" s="37"/>
      <c r="GA52" s="37"/>
      <c r="GB52" s="37"/>
      <c r="GC52" s="37"/>
      <c r="GD52" s="37"/>
      <c r="GE52" s="37"/>
      <c r="GF52" s="37"/>
      <c r="GG52" s="37"/>
      <c r="GH52" s="37"/>
      <c r="GI52" s="37"/>
      <c r="GJ52" s="37"/>
      <c r="GK52" s="37"/>
      <c r="GL52" s="37"/>
      <c r="GM52" s="37"/>
      <c r="GN52" s="37"/>
      <c r="GO52" s="37"/>
      <c r="GP52" s="37"/>
      <c r="GQ52" s="37"/>
      <c r="GR52" s="37"/>
      <c r="GS52" s="37"/>
      <c r="GT52" s="37"/>
      <c r="GU52" s="37"/>
      <c r="GV52" s="37"/>
      <c r="GW52" s="37"/>
      <c r="GX52" s="37"/>
      <c r="GY52" s="37"/>
      <c r="GZ52" s="37"/>
      <c r="HA52" s="37"/>
      <c r="HB52" s="37"/>
      <c r="HC52" s="37"/>
      <c r="HD52" s="37"/>
      <c r="HE52" s="37"/>
      <c r="HF52" s="37"/>
      <c r="HG52" s="37"/>
      <c r="HH52" s="37"/>
      <c r="HI52" s="37"/>
      <c r="HJ52" s="37"/>
      <c r="HK52" s="37"/>
      <c r="HL52" s="37"/>
      <c r="HM52" s="37"/>
      <c r="HN52" s="37"/>
    </row>
    <row r="53" spans="1:222" s="36" customFormat="1" ht="15" customHeight="1" x14ac:dyDescent="0.2">
      <c r="A53" s="627" t="s">
        <v>398</v>
      </c>
      <c r="B53" s="628"/>
      <c r="C53" s="628"/>
      <c r="D53" s="628"/>
      <c r="E53" s="628"/>
      <c r="F53" s="628"/>
      <c r="G53" s="628"/>
      <c r="H53" s="628"/>
      <c r="I53" s="628"/>
      <c r="J53" s="628"/>
      <c r="K53" s="628"/>
      <c r="L53" s="628"/>
      <c r="M53" s="629"/>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37"/>
      <c r="FD53" s="37"/>
      <c r="FE53" s="37"/>
      <c r="FF53" s="37"/>
      <c r="FG53" s="37"/>
      <c r="FH53" s="37"/>
      <c r="FI53" s="37"/>
      <c r="FJ53" s="37"/>
      <c r="FK53" s="37"/>
      <c r="FL53" s="37"/>
      <c r="FM53" s="37"/>
      <c r="FN53" s="37"/>
      <c r="FO53" s="37"/>
      <c r="FP53" s="37"/>
      <c r="FQ53" s="37"/>
      <c r="FR53" s="37"/>
      <c r="FS53" s="37"/>
      <c r="FT53" s="37"/>
      <c r="FU53" s="37"/>
      <c r="FV53" s="37"/>
      <c r="FW53" s="37"/>
      <c r="FX53" s="37"/>
      <c r="FY53" s="37"/>
      <c r="FZ53" s="37"/>
      <c r="GA53" s="37"/>
      <c r="GB53" s="37"/>
      <c r="GC53" s="37"/>
      <c r="GD53" s="37"/>
      <c r="GE53" s="37"/>
      <c r="GF53" s="37"/>
      <c r="GG53" s="37"/>
      <c r="GH53" s="37"/>
      <c r="GI53" s="37"/>
      <c r="GJ53" s="37"/>
      <c r="GK53" s="37"/>
      <c r="GL53" s="37"/>
      <c r="GM53" s="37"/>
      <c r="GN53" s="37"/>
      <c r="GO53" s="37"/>
      <c r="GP53" s="37"/>
      <c r="GQ53" s="37"/>
      <c r="GR53" s="37"/>
      <c r="GS53" s="37"/>
      <c r="GT53" s="37"/>
      <c r="GU53" s="37"/>
      <c r="GV53" s="37"/>
      <c r="GW53" s="37"/>
      <c r="GX53" s="37"/>
      <c r="GY53" s="37"/>
      <c r="GZ53" s="37"/>
      <c r="HA53" s="37"/>
      <c r="HB53" s="37"/>
      <c r="HC53" s="37"/>
      <c r="HD53" s="37"/>
      <c r="HE53" s="37"/>
      <c r="HF53" s="37"/>
      <c r="HG53" s="37"/>
      <c r="HH53" s="37"/>
      <c r="HI53" s="37"/>
      <c r="HJ53" s="37"/>
      <c r="HK53" s="37"/>
      <c r="HL53" s="37"/>
      <c r="HM53" s="37"/>
      <c r="HN53" s="37"/>
    </row>
    <row r="54" spans="1:222" s="36" customFormat="1" ht="15" customHeight="1" x14ac:dyDescent="0.2">
      <c r="A54" s="627"/>
      <c r="B54" s="628"/>
      <c r="C54" s="628"/>
      <c r="D54" s="628"/>
      <c r="E54" s="628"/>
      <c r="F54" s="628"/>
      <c r="G54" s="628"/>
      <c r="H54" s="628"/>
      <c r="I54" s="628"/>
      <c r="J54" s="628"/>
      <c r="K54" s="628"/>
      <c r="L54" s="628"/>
      <c r="M54" s="629"/>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c r="EY54" s="37"/>
      <c r="EZ54" s="37"/>
      <c r="FA54" s="37"/>
      <c r="FB54" s="37"/>
      <c r="FC54" s="37"/>
      <c r="FD54" s="37"/>
      <c r="FE54" s="37"/>
      <c r="FF54" s="37"/>
      <c r="FG54" s="37"/>
      <c r="FH54" s="37"/>
      <c r="FI54" s="37"/>
      <c r="FJ54" s="37"/>
      <c r="FK54" s="37"/>
      <c r="FL54" s="37"/>
      <c r="FM54" s="37"/>
      <c r="FN54" s="37"/>
      <c r="FO54" s="37"/>
      <c r="FP54" s="37"/>
      <c r="FQ54" s="37"/>
      <c r="FR54" s="37"/>
      <c r="FS54" s="37"/>
      <c r="FT54" s="37"/>
      <c r="FU54" s="37"/>
      <c r="FV54" s="37"/>
      <c r="FW54" s="37"/>
      <c r="FX54" s="37"/>
      <c r="FY54" s="37"/>
      <c r="FZ54" s="37"/>
      <c r="GA54" s="37"/>
      <c r="GB54" s="37"/>
      <c r="GC54" s="37"/>
      <c r="GD54" s="37"/>
      <c r="GE54" s="37"/>
      <c r="GF54" s="37"/>
      <c r="GG54" s="37"/>
      <c r="GH54" s="37"/>
      <c r="GI54" s="37"/>
      <c r="GJ54" s="37"/>
      <c r="GK54" s="37"/>
      <c r="GL54" s="37"/>
      <c r="GM54" s="37"/>
      <c r="GN54" s="37"/>
      <c r="GO54" s="37"/>
      <c r="GP54" s="37"/>
      <c r="GQ54" s="37"/>
      <c r="GR54" s="37"/>
      <c r="GS54" s="37"/>
      <c r="GT54" s="37"/>
      <c r="GU54" s="37"/>
      <c r="GV54" s="37"/>
      <c r="GW54" s="37"/>
      <c r="GX54" s="37"/>
      <c r="GY54" s="37"/>
      <c r="GZ54" s="37"/>
      <c r="HA54" s="37"/>
      <c r="HB54" s="37"/>
      <c r="HC54" s="37"/>
      <c r="HD54" s="37"/>
      <c r="HE54" s="37"/>
      <c r="HF54" s="37"/>
      <c r="HG54" s="37"/>
      <c r="HH54" s="37"/>
      <c r="HI54" s="37"/>
      <c r="HJ54" s="37"/>
      <c r="HK54" s="37"/>
      <c r="HL54" s="37"/>
      <c r="HM54" s="37"/>
      <c r="HN54" s="37"/>
    </row>
    <row r="55" spans="1:222" s="36" customFormat="1" ht="15" customHeight="1" x14ac:dyDescent="0.2">
      <c r="A55" s="782" t="s">
        <v>391</v>
      </c>
      <c r="B55" s="783"/>
      <c r="C55" s="783"/>
      <c r="D55" s="783"/>
      <c r="E55" s="783"/>
      <c r="F55" s="783"/>
      <c r="G55" s="783"/>
      <c r="H55" s="783"/>
      <c r="I55" s="783"/>
      <c r="J55" s="783"/>
      <c r="K55" s="783"/>
      <c r="L55" s="783"/>
      <c r="M55" s="784"/>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c r="DT55" s="37"/>
      <c r="DU55" s="37"/>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c r="EY55" s="37"/>
      <c r="EZ55" s="37"/>
      <c r="FA55" s="37"/>
      <c r="FB55" s="37"/>
      <c r="FC55" s="37"/>
      <c r="FD55" s="37"/>
      <c r="FE55" s="37"/>
      <c r="FF55" s="37"/>
      <c r="FG55" s="37"/>
      <c r="FH55" s="37"/>
      <c r="FI55" s="37"/>
      <c r="FJ55" s="37"/>
      <c r="FK55" s="37"/>
      <c r="FL55" s="37"/>
      <c r="FM55" s="37"/>
      <c r="FN55" s="37"/>
      <c r="FO55" s="37"/>
      <c r="FP55" s="37"/>
      <c r="FQ55" s="37"/>
      <c r="FR55" s="37"/>
      <c r="FS55" s="37"/>
      <c r="FT55" s="37"/>
      <c r="FU55" s="37"/>
      <c r="FV55" s="37"/>
      <c r="FW55" s="37"/>
      <c r="FX55" s="37"/>
      <c r="FY55" s="37"/>
      <c r="FZ55" s="37"/>
      <c r="GA55" s="37"/>
      <c r="GB55" s="37"/>
      <c r="GC55" s="37"/>
      <c r="GD55" s="37"/>
      <c r="GE55" s="37"/>
      <c r="GF55" s="37"/>
      <c r="GG55" s="37"/>
      <c r="GH55" s="37"/>
      <c r="GI55" s="37"/>
      <c r="GJ55" s="37"/>
      <c r="GK55" s="37"/>
      <c r="GL55" s="37"/>
      <c r="GM55" s="37"/>
      <c r="GN55" s="37"/>
      <c r="GO55" s="37"/>
      <c r="GP55" s="37"/>
      <c r="GQ55" s="37"/>
      <c r="GR55" s="37"/>
      <c r="GS55" s="37"/>
      <c r="GT55" s="37"/>
      <c r="GU55" s="37"/>
      <c r="GV55" s="37"/>
      <c r="GW55" s="37"/>
      <c r="GX55" s="37"/>
      <c r="GY55" s="37"/>
      <c r="GZ55" s="37"/>
      <c r="HA55" s="37"/>
      <c r="HB55" s="37"/>
      <c r="HC55" s="37"/>
      <c r="HD55" s="37"/>
      <c r="HE55" s="37"/>
      <c r="HF55" s="37"/>
      <c r="HG55" s="37"/>
      <c r="HH55" s="37"/>
      <c r="HI55" s="37"/>
      <c r="HJ55" s="37"/>
      <c r="HK55" s="37"/>
      <c r="HL55" s="37"/>
      <c r="HM55" s="37"/>
      <c r="HN55" s="37"/>
    </row>
    <row r="56" spans="1:222" s="36" customFormat="1" ht="15" customHeight="1" x14ac:dyDescent="0.2">
      <c r="A56" s="782"/>
      <c r="B56" s="783"/>
      <c r="C56" s="783"/>
      <c r="D56" s="783"/>
      <c r="E56" s="783"/>
      <c r="F56" s="783"/>
      <c r="G56" s="783"/>
      <c r="H56" s="783"/>
      <c r="I56" s="783"/>
      <c r="J56" s="783"/>
      <c r="K56" s="783"/>
      <c r="L56" s="783"/>
      <c r="M56" s="784"/>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c r="EW56" s="37"/>
      <c r="EX56" s="37"/>
      <c r="EY56" s="37"/>
      <c r="EZ56" s="37"/>
      <c r="FA56" s="37"/>
      <c r="FB56" s="37"/>
      <c r="FC56" s="37"/>
      <c r="FD56" s="37"/>
      <c r="FE56" s="37"/>
      <c r="FF56" s="37"/>
      <c r="FG56" s="37"/>
      <c r="FH56" s="37"/>
      <c r="FI56" s="37"/>
      <c r="FJ56" s="37"/>
      <c r="FK56" s="37"/>
      <c r="FL56" s="37"/>
      <c r="FM56" s="37"/>
      <c r="FN56" s="37"/>
      <c r="FO56" s="37"/>
      <c r="FP56" s="37"/>
      <c r="FQ56" s="37"/>
      <c r="FR56" s="37"/>
      <c r="FS56" s="37"/>
      <c r="FT56" s="37"/>
      <c r="FU56" s="37"/>
      <c r="FV56" s="37"/>
      <c r="FW56" s="37"/>
      <c r="FX56" s="37"/>
      <c r="FY56" s="37"/>
      <c r="FZ56" s="37"/>
      <c r="GA56" s="37"/>
      <c r="GB56" s="37"/>
      <c r="GC56" s="37"/>
      <c r="GD56" s="37"/>
      <c r="GE56" s="37"/>
      <c r="GF56" s="37"/>
      <c r="GG56" s="37"/>
      <c r="GH56" s="37"/>
      <c r="GI56" s="37"/>
      <c r="GJ56" s="37"/>
      <c r="GK56" s="37"/>
      <c r="GL56" s="37"/>
      <c r="GM56" s="37"/>
      <c r="GN56" s="37"/>
      <c r="GO56" s="37"/>
      <c r="GP56" s="37"/>
      <c r="GQ56" s="37"/>
      <c r="GR56" s="37"/>
      <c r="GS56" s="37"/>
      <c r="GT56" s="37"/>
      <c r="GU56" s="37"/>
      <c r="GV56" s="37"/>
      <c r="GW56" s="37"/>
      <c r="GX56" s="37"/>
      <c r="GY56" s="37"/>
      <c r="GZ56" s="37"/>
      <c r="HA56" s="37"/>
      <c r="HB56" s="37"/>
      <c r="HC56" s="37"/>
      <c r="HD56" s="37"/>
      <c r="HE56" s="37"/>
      <c r="HF56" s="37"/>
      <c r="HG56" s="37"/>
      <c r="HH56" s="37"/>
      <c r="HI56" s="37"/>
      <c r="HJ56" s="37"/>
      <c r="HK56" s="37"/>
      <c r="HL56" s="37"/>
      <c r="HM56" s="37"/>
      <c r="HN56" s="37"/>
    </row>
    <row r="57" spans="1:222" s="36" customFormat="1" ht="15" customHeight="1" x14ac:dyDescent="0.2">
      <c r="A57" s="782"/>
      <c r="B57" s="783"/>
      <c r="C57" s="783"/>
      <c r="D57" s="783"/>
      <c r="E57" s="783"/>
      <c r="F57" s="783"/>
      <c r="G57" s="783"/>
      <c r="H57" s="783"/>
      <c r="I57" s="783"/>
      <c r="J57" s="783"/>
      <c r="K57" s="783"/>
      <c r="L57" s="783"/>
      <c r="M57" s="784"/>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c r="EE57" s="37"/>
      <c r="EF57" s="37"/>
      <c r="EG57" s="37"/>
      <c r="EH57" s="37"/>
      <c r="EI57" s="37"/>
      <c r="EJ57" s="37"/>
      <c r="EK57" s="37"/>
      <c r="EL57" s="37"/>
      <c r="EM57" s="37"/>
      <c r="EN57" s="37"/>
      <c r="EO57" s="37"/>
      <c r="EP57" s="37"/>
      <c r="EQ57" s="37"/>
      <c r="ER57" s="37"/>
      <c r="ES57" s="37"/>
      <c r="ET57" s="37"/>
      <c r="EU57" s="37"/>
      <c r="EV57" s="37"/>
      <c r="EW57" s="37"/>
      <c r="EX57" s="37"/>
      <c r="EY57" s="37"/>
      <c r="EZ57" s="37"/>
      <c r="FA57" s="37"/>
      <c r="FB57" s="37"/>
      <c r="FC57" s="37"/>
      <c r="FD57" s="37"/>
      <c r="FE57" s="37"/>
      <c r="FF57" s="37"/>
      <c r="FG57" s="37"/>
      <c r="FH57" s="37"/>
      <c r="FI57" s="37"/>
      <c r="FJ57" s="37"/>
      <c r="FK57" s="37"/>
      <c r="FL57" s="37"/>
      <c r="FM57" s="37"/>
      <c r="FN57" s="37"/>
      <c r="FO57" s="37"/>
      <c r="FP57" s="37"/>
      <c r="FQ57" s="37"/>
      <c r="FR57" s="37"/>
      <c r="FS57" s="37"/>
      <c r="FT57" s="37"/>
      <c r="FU57" s="37"/>
      <c r="FV57" s="37"/>
      <c r="FW57" s="37"/>
      <c r="FX57" s="37"/>
      <c r="FY57" s="37"/>
      <c r="FZ57" s="37"/>
      <c r="GA57" s="37"/>
      <c r="GB57" s="37"/>
      <c r="GC57" s="37"/>
      <c r="GD57" s="37"/>
      <c r="GE57" s="37"/>
      <c r="GF57" s="37"/>
      <c r="GG57" s="37"/>
      <c r="GH57" s="37"/>
      <c r="GI57" s="37"/>
      <c r="GJ57" s="37"/>
      <c r="GK57" s="37"/>
      <c r="GL57" s="37"/>
      <c r="GM57" s="37"/>
      <c r="GN57" s="37"/>
      <c r="GO57" s="37"/>
      <c r="GP57" s="37"/>
      <c r="GQ57" s="37"/>
      <c r="GR57" s="37"/>
      <c r="GS57" s="37"/>
      <c r="GT57" s="37"/>
      <c r="GU57" s="37"/>
      <c r="GV57" s="37"/>
      <c r="GW57" s="37"/>
      <c r="GX57" s="37"/>
      <c r="GY57" s="37"/>
      <c r="GZ57" s="37"/>
      <c r="HA57" s="37"/>
      <c r="HB57" s="37"/>
      <c r="HC57" s="37"/>
      <c r="HD57" s="37"/>
      <c r="HE57" s="37"/>
      <c r="HF57" s="37"/>
      <c r="HG57" s="37"/>
      <c r="HH57" s="37"/>
      <c r="HI57" s="37"/>
      <c r="HJ57" s="37"/>
      <c r="HK57" s="37"/>
      <c r="HL57" s="37"/>
      <c r="HM57" s="37"/>
      <c r="HN57" s="37"/>
    </row>
    <row r="58" spans="1:222" s="36" customFormat="1" ht="21.75" customHeight="1" x14ac:dyDescent="0.2">
      <c r="A58" s="630" t="s">
        <v>280</v>
      </c>
      <c r="B58" s="631"/>
      <c r="C58" s="631"/>
      <c r="D58" s="631"/>
      <c r="E58" s="631"/>
      <c r="F58" s="631"/>
      <c r="G58" s="631"/>
      <c r="H58" s="631"/>
      <c r="I58" s="631"/>
      <c r="J58" s="631"/>
      <c r="K58" s="631"/>
      <c r="L58" s="631"/>
      <c r="M58" s="632"/>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c r="EW58" s="37"/>
      <c r="EX58" s="37"/>
      <c r="EY58" s="37"/>
      <c r="EZ58" s="37"/>
      <c r="FA58" s="37"/>
      <c r="FB58" s="37"/>
      <c r="FC58" s="37"/>
      <c r="FD58" s="37"/>
      <c r="FE58" s="37"/>
      <c r="FF58" s="37"/>
      <c r="FG58" s="37"/>
      <c r="FH58" s="37"/>
      <c r="FI58" s="37"/>
      <c r="FJ58" s="37"/>
      <c r="FK58" s="37"/>
      <c r="FL58" s="37"/>
      <c r="FM58" s="37"/>
      <c r="FN58" s="37"/>
      <c r="FO58" s="37"/>
      <c r="FP58" s="37"/>
      <c r="FQ58" s="37"/>
      <c r="FR58" s="37"/>
      <c r="FS58" s="37"/>
      <c r="FT58" s="37"/>
      <c r="FU58" s="37"/>
      <c r="FV58" s="37"/>
      <c r="FW58" s="37"/>
      <c r="FX58" s="37"/>
      <c r="FY58" s="37"/>
      <c r="FZ58" s="37"/>
      <c r="GA58" s="37"/>
      <c r="GB58" s="37"/>
      <c r="GC58" s="37"/>
      <c r="GD58" s="37"/>
      <c r="GE58" s="37"/>
      <c r="GF58" s="37"/>
      <c r="GG58" s="37"/>
      <c r="GH58" s="37"/>
      <c r="GI58" s="37"/>
      <c r="GJ58" s="37"/>
      <c r="GK58" s="37"/>
      <c r="GL58" s="37"/>
      <c r="GM58" s="37"/>
      <c r="GN58" s="37"/>
      <c r="GO58" s="37"/>
      <c r="GP58" s="37"/>
      <c r="GQ58" s="37"/>
      <c r="GR58" s="37"/>
      <c r="GS58" s="37"/>
      <c r="GT58" s="37"/>
      <c r="GU58" s="37"/>
      <c r="GV58" s="37"/>
      <c r="GW58" s="37"/>
      <c r="GX58" s="37"/>
      <c r="GY58" s="37"/>
      <c r="GZ58" s="37"/>
      <c r="HA58" s="37"/>
      <c r="HB58" s="37"/>
      <c r="HC58" s="37"/>
      <c r="HD58" s="37"/>
      <c r="HE58" s="37"/>
      <c r="HF58" s="37"/>
      <c r="HG58" s="37"/>
      <c r="HH58" s="37"/>
      <c r="HI58" s="37"/>
      <c r="HJ58" s="37"/>
      <c r="HK58" s="37"/>
      <c r="HL58" s="37"/>
      <c r="HM58" s="37"/>
      <c r="HN58" s="37"/>
    </row>
    <row r="59" spans="1:222" s="36" customFormat="1" ht="15" x14ac:dyDescent="0.2">
      <c r="A59" s="220" t="s">
        <v>281</v>
      </c>
      <c r="B59" s="89"/>
      <c r="C59" s="89"/>
      <c r="D59" s="89"/>
      <c r="E59" s="89"/>
      <c r="F59" s="89"/>
      <c r="G59" s="89"/>
      <c r="H59" s="89"/>
      <c r="I59" s="89"/>
      <c r="J59" s="37"/>
      <c r="K59" s="37"/>
      <c r="L59" s="37"/>
      <c r="M59" s="84"/>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c r="DH59" s="37"/>
      <c r="DI59" s="37"/>
      <c r="DJ59" s="37"/>
      <c r="DK59" s="37"/>
      <c r="DL59" s="37"/>
      <c r="DM59" s="37"/>
      <c r="DN59" s="37"/>
      <c r="DO59" s="37"/>
      <c r="DP59" s="37"/>
      <c r="DQ59" s="37"/>
      <c r="DR59" s="37"/>
      <c r="DS59" s="37"/>
      <c r="DT59" s="37"/>
      <c r="DU59" s="37"/>
      <c r="DV59" s="37"/>
      <c r="DW59" s="37"/>
      <c r="DX59" s="37"/>
      <c r="DY59" s="37"/>
      <c r="DZ59" s="37"/>
      <c r="EA59" s="37"/>
      <c r="EB59" s="37"/>
      <c r="EC59" s="37"/>
      <c r="ED59" s="37"/>
      <c r="EE59" s="37"/>
      <c r="EF59" s="37"/>
      <c r="EG59" s="37"/>
      <c r="EH59" s="37"/>
      <c r="EI59" s="37"/>
      <c r="EJ59" s="37"/>
      <c r="EK59" s="37"/>
      <c r="EL59" s="37"/>
      <c r="EM59" s="37"/>
      <c r="EN59" s="37"/>
      <c r="EO59" s="37"/>
      <c r="EP59" s="37"/>
      <c r="EQ59" s="37"/>
      <c r="ER59" s="37"/>
      <c r="ES59" s="37"/>
      <c r="ET59" s="37"/>
      <c r="EU59" s="37"/>
      <c r="EV59" s="37"/>
      <c r="EW59" s="37"/>
      <c r="EX59" s="37"/>
      <c r="EY59" s="37"/>
      <c r="EZ59" s="37"/>
      <c r="FA59" s="37"/>
      <c r="FB59" s="37"/>
      <c r="FC59" s="37"/>
      <c r="FD59" s="37"/>
      <c r="FE59" s="37"/>
      <c r="FF59" s="37"/>
      <c r="FG59" s="37"/>
      <c r="FH59" s="37"/>
      <c r="FI59" s="37"/>
      <c r="FJ59" s="37"/>
      <c r="FK59" s="37"/>
      <c r="FL59" s="37"/>
      <c r="FM59" s="37"/>
      <c r="FN59" s="37"/>
      <c r="FO59" s="37"/>
      <c r="FP59" s="37"/>
      <c r="FQ59" s="37"/>
      <c r="FR59" s="37"/>
      <c r="FS59" s="37"/>
      <c r="FT59" s="37"/>
      <c r="FU59" s="37"/>
      <c r="FV59" s="37"/>
      <c r="FW59" s="37"/>
      <c r="FX59" s="37"/>
      <c r="FY59" s="37"/>
      <c r="FZ59" s="37"/>
      <c r="GA59" s="37"/>
      <c r="GB59" s="37"/>
      <c r="GC59" s="37"/>
      <c r="GD59" s="37"/>
      <c r="GE59" s="37"/>
      <c r="GF59" s="37"/>
      <c r="GG59" s="37"/>
      <c r="GH59" s="37"/>
      <c r="GI59" s="37"/>
      <c r="GJ59" s="37"/>
      <c r="GK59" s="37"/>
      <c r="GL59" s="37"/>
      <c r="GM59" s="37"/>
      <c r="GN59" s="37"/>
      <c r="GO59" s="37"/>
      <c r="GP59" s="37"/>
      <c r="GQ59" s="37"/>
      <c r="GR59" s="37"/>
      <c r="GS59" s="37"/>
      <c r="GT59" s="37"/>
      <c r="GU59" s="37"/>
      <c r="GV59" s="37"/>
      <c r="GW59" s="37"/>
      <c r="GX59" s="37"/>
      <c r="GY59" s="37"/>
      <c r="GZ59" s="37"/>
      <c r="HA59" s="37"/>
      <c r="HB59" s="37"/>
      <c r="HC59" s="37"/>
      <c r="HD59" s="37"/>
      <c r="HE59" s="37"/>
      <c r="HF59" s="37"/>
      <c r="HG59" s="37"/>
      <c r="HH59" s="37"/>
      <c r="HI59" s="37"/>
      <c r="HJ59" s="37"/>
      <c r="HK59" s="37"/>
      <c r="HL59" s="37"/>
      <c r="HM59" s="37"/>
      <c r="HN59" s="37"/>
    </row>
    <row r="60" spans="1:222" s="36" customFormat="1" ht="15" x14ac:dyDescent="0.2">
      <c r="A60" s="221" t="s">
        <v>330</v>
      </c>
      <c r="B60" s="37"/>
      <c r="C60" s="37"/>
      <c r="D60" s="37"/>
      <c r="E60" s="37"/>
      <c r="F60" s="37"/>
      <c r="G60" s="37"/>
      <c r="H60" s="37"/>
      <c r="I60" s="37"/>
      <c r="J60" s="37"/>
      <c r="K60" s="37"/>
      <c r="L60" s="37"/>
      <c r="M60" s="84"/>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c r="ED60" s="37"/>
      <c r="EE60" s="37"/>
      <c r="EF60" s="37"/>
      <c r="EG60" s="37"/>
      <c r="EH60" s="37"/>
      <c r="EI60" s="37"/>
      <c r="EJ60" s="37"/>
      <c r="EK60" s="37"/>
      <c r="EL60" s="37"/>
      <c r="EM60" s="37"/>
      <c r="EN60" s="37"/>
      <c r="EO60" s="37"/>
      <c r="EP60" s="37"/>
      <c r="EQ60" s="37"/>
      <c r="ER60" s="37"/>
      <c r="ES60" s="37"/>
      <c r="ET60" s="37"/>
      <c r="EU60" s="37"/>
      <c r="EV60" s="37"/>
      <c r="EW60" s="37"/>
      <c r="EX60" s="37"/>
      <c r="EY60" s="37"/>
      <c r="EZ60" s="37"/>
      <c r="FA60" s="37"/>
      <c r="FB60" s="37"/>
      <c r="FC60" s="37"/>
      <c r="FD60" s="37"/>
      <c r="FE60" s="37"/>
      <c r="FF60" s="37"/>
      <c r="FG60" s="37"/>
      <c r="FH60" s="37"/>
      <c r="FI60" s="37"/>
      <c r="FJ60" s="37"/>
      <c r="FK60" s="37"/>
      <c r="FL60" s="37"/>
      <c r="FM60" s="37"/>
      <c r="FN60" s="37"/>
      <c r="FO60" s="37"/>
      <c r="FP60" s="37"/>
      <c r="FQ60" s="37"/>
      <c r="FR60" s="37"/>
      <c r="FS60" s="37"/>
      <c r="FT60" s="37"/>
      <c r="FU60" s="37"/>
      <c r="FV60" s="37"/>
      <c r="FW60" s="37"/>
      <c r="FX60" s="37"/>
      <c r="FY60" s="37"/>
      <c r="FZ60" s="37"/>
      <c r="GA60" s="37"/>
      <c r="GB60" s="37"/>
      <c r="GC60" s="37"/>
      <c r="GD60" s="37"/>
      <c r="GE60" s="37"/>
      <c r="GF60" s="37"/>
      <c r="GG60" s="37"/>
      <c r="GH60" s="37"/>
      <c r="GI60" s="37"/>
      <c r="GJ60" s="37"/>
      <c r="GK60" s="37"/>
      <c r="GL60" s="37"/>
      <c r="GM60" s="37"/>
      <c r="GN60" s="37"/>
      <c r="GO60" s="37"/>
      <c r="GP60" s="37"/>
      <c r="GQ60" s="37"/>
      <c r="GR60" s="37"/>
      <c r="GS60" s="37"/>
      <c r="GT60" s="37"/>
      <c r="GU60" s="37"/>
      <c r="GV60" s="37"/>
      <c r="GW60" s="37"/>
      <c r="GX60" s="37"/>
      <c r="GY60" s="37"/>
      <c r="GZ60" s="37"/>
      <c r="HA60" s="37"/>
      <c r="HB60" s="37"/>
      <c r="HC60" s="37"/>
      <c r="HD60" s="37"/>
      <c r="HE60" s="37"/>
      <c r="HF60" s="37"/>
      <c r="HG60" s="37"/>
      <c r="HH60" s="37"/>
      <c r="HI60" s="37"/>
      <c r="HJ60" s="37"/>
      <c r="HK60" s="37"/>
      <c r="HL60" s="37"/>
      <c r="HM60" s="37"/>
      <c r="HN60" s="37"/>
    </row>
    <row r="61" spans="1:222" s="36" customFormat="1" ht="15.75" x14ac:dyDescent="0.25">
      <c r="A61" s="221" t="s">
        <v>393</v>
      </c>
      <c r="B61" s="90"/>
      <c r="C61" s="90"/>
      <c r="D61" s="90"/>
      <c r="E61" s="90"/>
      <c r="F61" s="90"/>
      <c r="G61" s="90"/>
      <c r="H61" s="90"/>
      <c r="I61" s="90"/>
      <c r="J61" s="90"/>
      <c r="K61" s="37"/>
      <c r="L61" s="37"/>
      <c r="M61" s="84"/>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c r="EE61" s="37"/>
      <c r="EF61" s="37"/>
      <c r="EG61" s="37"/>
      <c r="EH61" s="37"/>
      <c r="EI61" s="37"/>
      <c r="EJ61" s="37"/>
      <c r="EK61" s="37"/>
      <c r="EL61" s="37"/>
      <c r="EM61" s="37"/>
      <c r="EN61" s="37"/>
      <c r="EO61" s="37"/>
      <c r="EP61" s="37"/>
      <c r="EQ61" s="37"/>
      <c r="ER61" s="37"/>
      <c r="ES61" s="37"/>
      <c r="ET61" s="37"/>
      <c r="EU61" s="37"/>
      <c r="EV61" s="37"/>
      <c r="EW61" s="37"/>
      <c r="EX61" s="37"/>
      <c r="EY61" s="37"/>
      <c r="EZ61" s="37"/>
      <c r="FA61" s="37"/>
      <c r="FB61" s="37"/>
      <c r="FC61" s="37"/>
      <c r="FD61" s="37"/>
      <c r="FE61" s="37"/>
      <c r="FF61" s="37"/>
      <c r="FG61" s="37"/>
      <c r="FH61" s="37"/>
      <c r="FI61" s="37"/>
      <c r="FJ61" s="37"/>
      <c r="FK61" s="37"/>
      <c r="FL61" s="37"/>
      <c r="FM61" s="37"/>
      <c r="FN61" s="37"/>
      <c r="FO61" s="37"/>
      <c r="FP61" s="37"/>
      <c r="FQ61" s="37"/>
      <c r="FR61" s="37"/>
      <c r="FS61" s="37"/>
      <c r="FT61" s="37"/>
      <c r="FU61" s="37"/>
      <c r="FV61" s="37"/>
      <c r="FW61" s="37"/>
      <c r="FX61" s="37"/>
      <c r="FY61" s="37"/>
      <c r="FZ61" s="37"/>
      <c r="GA61" s="37"/>
      <c r="GB61" s="37"/>
      <c r="GC61" s="37"/>
      <c r="GD61" s="37"/>
      <c r="GE61" s="37"/>
      <c r="GF61" s="37"/>
      <c r="GG61" s="37"/>
      <c r="GH61" s="37"/>
      <c r="GI61" s="37"/>
      <c r="GJ61" s="37"/>
      <c r="GK61" s="37"/>
      <c r="GL61" s="37"/>
      <c r="GM61" s="37"/>
      <c r="GN61" s="37"/>
      <c r="GO61" s="37"/>
      <c r="GP61" s="37"/>
      <c r="GQ61" s="37"/>
      <c r="GR61" s="37"/>
      <c r="GS61" s="37"/>
      <c r="GT61" s="37"/>
      <c r="GU61" s="37"/>
      <c r="GV61" s="37"/>
      <c r="GW61" s="37"/>
      <c r="GX61" s="37"/>
      <c r="GY61" s="37"/>
      <c r="GZ61" s="37"/>
      <c r="HA61" s="37"/>
      <c r="HB61" s="37"/>
      <c r="HC61" s="37"/>
      <c r="HD61" s="37"/>
      <c r="HE61" s="37"/>
      <c r="HF61" s="37"/>
      <c r="HG61" s="37"/>
      <c r="HH61" s="37"/>
      <c r="HI61" s="37"/>
      <c r="HJ61" s="37"/>
      <c r="HK61" s="37"/>
      <c r="HL61" s="37"/>
      <c r="HM61" s="37"/>
      <c r="HN61" s="37"/>
    </row>
    <row r="62" spans="1:222" s="36" customFormat="1" ht="15.75" x14ac:dyDescent="0.25">
      <c r="A62" s="222" t="s">
        <v>394</v>
      </c>
      <c r="B62" s="90"/>
      <c r="C62" s="90"/>
      <c r="D62" s="90"/>
      <c r="E62" s="90"/>
      <c r="F62" s="90"/>
      <c r="G62" s="90"/>
      <c r="H62" s="90"/>
      <c r="I62" s="90"/>
      <c r="J62" s="90"/>
      <c r="K62" s="37"/>
      <c r="L62" s="37"/>
      <c r="M62" s="84"/>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37"/>
      <c r="EJ62" s="37"/>
      <c r="EK62" s="37"/>
      <c r="EL62" s="37"/>
      <c r="EM62" s="37"/>
      <c r="EN62" s="37"/>
      <c r="EO62" s="37"/>
      <c r="EP62" s="37"/>
      <c r="EQ62" s="37"/>
      <c r="ER62" s="37"/>
      <c r="ES62" s="37"/>
      <c r="ET62" s="37"/>
      <c r="EU62" s="37"/>
      <c r="EV62" s="37"/>
      <c r="EW62" s="37"/>
      <c r="EX62" s="37"/>
      <c r="EY62" s="37"/>
      <c r="EZ62" s="37"/>
      <c r="FA62" s="37"/>
      <c r="FB62" s="37"/>
      <c r="FC62" s="37"/>
      <c r="FD62" s="37"/>
      <c r="FE62" s="37"/>
      <c r="FF62" s="37"/>
      <c r="FG62" s="37"/>
      <c r="FH62" s="37"/>
      <c r="FI62" s="37"/>
      <c r="FJ62" s="37"/>
      <c r="FK62" s="37"/>
      <c r="FL62" s="37"/>
      <c r="FM62" s="37"/>
      <c r="FN62" s="37"/>
      <c r="FO62" s="37"/>
      <c r="FP62" s="37"/>
      <c r="FQ62" s="37"/>
      <c r="FR62" s="37"/>
      <c r="FS62" s="37"/>
      <c r="FT62" s="37"/>
      <c r="FU62" s="37"/>
      <c r="FV62" s="37"/>
      <c r="FW62" s="37"/>
      <c r="FX62" s="37"/>
      <c r="FY62" s="37"/>
      <c r="FZ62" s="37"/>
      <c r="GA62" s="37"/>
      <c r="GB62" s="37"/>
      <c r="GC62" s="37"/>
      <c r="GD62" s="37"/>
      <c r="GE62" s="37"/>
      <c r="GF62" s="37"/>
      <c r="GG62" s="37"/>
      <c r="GH62" s="37"/>
      <c r="GI62" s="37"/>
      <c r="GJ62" s="37"/>
      <c r="GK62" s="37"/>
      <c r="GL62" s="37"/>
      <c r="GM62" s="37"/>
      <c r="GN62" s="37"/>
      <c r="GO62" s="37"/>
      <c r="GP62" s="37"/>
      <c r="GQ62" s="37"/>
      <c r="GR62" s="37"/>
      <c r="GS62" s="37"/>
      <c r="GT62" s="37"/>
      <c r="GU62" s="37"/>
      <c r="GV62" s="37"/>
      <c r="GW62" s="37"/>
      <c r="GX62" s="37"/>
      <c r="GY62" s="37"/>
      <c r="GZ62" s="37"/>
      <c r="HA62" s="37"/>
      <c r="HB62" s="37"/>
      <c r="HC62" s="37"/>
      <c r="HD62" s="37"/>
      <c r="HE62" s="37"/>
      <c r="HF62" s="37"/>
      <c r="HG62" s="37"/>
      <c r="HH62" s="37"/>
      <c r="HI62" s="37"/>
      <c r="HJ62" s="37"/>
      <c r="HK62" s="37"/>
      <c r="HL62" s="37"/>
      <c r="HM62" s="37"/>
      <c r="HN62" s="37"/>
    </row>
    <row r="63" spans="1:222" s="36" customFormat="1" ht="15.75" x14ac:dyDescent="0.25">
      <c r="A63" s="221" t="s">
        <v>395</v>
      </c>
      <c r="B63" s="37"/>
      <c r="C63" s="37"/>
      <c r="D63" s="37"/>
      <c r="E63" s="37"/>
      <c r="F63" s="37"/>
      <c r="G63" s="37"/>
      <c r="H63" s="37"/>
      <c r="I63" s="37"/>
      <c r="J63" s="37"/>
      <c r="K63" s="37"/>
      <c r="L63" s="37"/>
      <c r="M63" s="84"/>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c r="DH63" s="37"/>
      <c r="DI63" s="37"/>
      <c r="DJ63" s="37"/>
      <c r="DK63" s="37"/>
      <c r="DL63" s="37"/>
      <c r="DM63" s="37"/>
      <c r="DN63" s="37"/>
      <c r="DO63" s="37"/>
      <c r="DP63" s="37"/>
      <c r="DQ63" s="37"/>
      <c r="DR63" s="37"/>
      <c r="DS63" s="37"/>
      <c r="DT63" s="37"/>
      <c r="DU63" s="37"/>
      <c r="DV63" s="37"/>
      <c r="DW63" s="37"/>
      <c r="DX63" s="37"/>
      <c r="DY63" s="37"/>
      <c r="DZ63" s="37"/>
      <c r="EA63" s="37"/>
      <c r="EB63" s="37"/>
      <c r="EC63" s="37"/>
      <c r="ED63" s="37"/>
      <c r="EE63" s="37"/>
      <c r="EF63" s="37"/>
      <c r="EG63" s="37"/>
      <c r="EH63" s="37"/>
      <c r="EI63" s="37"/>
      <c r="EJ63" s="37"/>
      <c r="EK63" s="37"/>
      <c r="EL63" s="37"/>
      <c r="EM63" s="37"/>
      <c r="EN63" s="37"/>
      <c r="EO63" s="37"/>
      <c r="EP63" s="37"/>
      <c r="EQ63" s="37"/>
      <c r="ER63" s="37"/>
      <c r="ES63" s="37"/>
      <c r="ET63" s="37"/>
      <c r="EU63" s="37"/>
      <c r="EV63" s="37"/>
      <c r="EW63" s="37"/>
      <c r="EX63" s="37"/>
      <c r="EY63" s="37"/>
      <c r="EZ63" s="37"/>
      <c r="FA63" s="37"/>
      <c r="FB63" s="37"/>
      <c r="FC63" s="37"/>
      <c r="FD63" s="37"/>
      <c r="FE63" s="37"/>
      <c r="FF63" s="37"/>
      <c r="FG63" s="37"/>
      <c r="FH63" s="37"/>
      <c r="FI63" s="37"/>
      <c r="FJ63" s="37"/>
      <c r="FK63" s="37"/>
      <c r="FL63" s="37"/>
      <c r="FM63" s="37"/>
      <c r="FN63" s="37"/>
      <c r="FO63" s="37"/>
      <c r="FP63" s="37"/>
      <c r="FQ63" s="37"/>
      <c r="FR63" s="37"/>
      <c r="FS63" s="37"/>
      <c r="FT63" s="37"/>
      <c r="FU63" s="37"/>
      <c r="FV63" s="37"/>
      <c r="FW63" s="37"/>
      <c r="FX63" s="37"/>
      <c r="FY63" s="37"/>
      <c r="FZ63" s="37"/>
      <c r="GA63" s="37"/>
      <c r="GB63" s="37"/>
      <c r="GC63" s="37"/>
      <c r="GD63" s="37"/>
      <c r="GE63" s="37"/>
      <c r="GF63" s="37"/>
      <c r="GG63" s="37"/>
      <c r="GH63" s="37"/>
      <c r="GI63" s="37"/>
      <c r="GJ63" s="37"/>
      <c r="GK63" s="37"/>
      <c r="GL63" s="37"/>
      <c r="GM63" s="37"/>
      <c r="GN63" s="37"/>
      <c r="GO63" s="37"/>
      <c r="GP63" s="37"/>
      <c r="GQ63" s="37"/>
      <c r="GR63" s="37"/>
      <c r="GS63" s="37"/>
      <c r="GT63" s="37"/>
      <c r="GU63" s="37"/>
      <c r="GV63" s="37"/>
      <c r="GW63" s="37"/>
      <c r="GX63" s="37"/>
      <c r="GY63" s="37"/>
      <c r="GZ63" s="37"/>
      <c r="HA63" s="37"/>
      <c r="HB63" s="37"/>
      <c r="HC63" s="37"/>
      <c r="HD63" s="37"/>
      <c r="HE63" s="37"/>
      <c r="HF63" s="37"/>
      <c r="HG63" s="37"/>
      <c r="HH63" s="37"/>
      <c r="HI63" s="37"/>
      <c r="HJ63" s="37"/>
      <c r="HK63" s="37"/>
      <c r="HL63" s="37"/>
      <c r="HM63" s="37"/>
      <c r="HN63" s="37"/>
    </row>
    <row r="64" spans="1:222" s="36" customFormat="1" ht="14.25" customHeight="1" x14ac:dyDescent="0.2">
      <c r="A64" s="223" t="s">
        <v>331</v>
      </c>
      <c r="B64" s="92"/>
      <c r="C64" s="92"/>
      <c r="D64" s="92"/>
      <c r="E64" s="92"/>
      <c r="F64" s="92"/>
      <c r="G64" s="92"/>
      <c r="H64" s="92"/>
      <c r="I64" s="92"/>
      <c r="J64" s="92"/>
      <c r="K64" s="92"/>
      <c r="L64" s="92"/>
      <c r="M64" s="84"/>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c r="DH64" s="37"/>
      <c r="DI64" s="37"/>
      <c r="DJ64" s="37"/>
      <c r="DK64" s="37"/>
      <c r="DL64" s="37"/>
      <c r="DM64" s="37"/>
      <c r="DN64" s="37"/>
      <c r="DO64" s="37"/>
      <c r="DP64" s="37"/>
      <c r="DQ64" s="37"/>
      <c r="DR64" s="37"/>
      <c r="DS64" s="37"/>
      <c r="DT64" s="37"/>
      <c r="DU64" s="37"/>
      <c r="DV64" s="37"/>
      <c r="DW64" s="37"/>
      <c r="DX64" s="37"/>
      <c r="DY64" s="37"/>
      <c r="DZ64" s="37"/>
      <c r="EA64" s="37"/>
      <c r="EB64" s="37"/>
      <c r="EC64" s="37"/>
      <c r="ED64" s="37"/>
      <c r="EE64" s="37"/>
      <c r="EF64" s="37"/>
      <c r="EG64" s="37"/>
      <c r="EH64" s="37"/>
      <c r="EI64" s="37"/>
      <c r="EJ64" s="37"/>
      <c r="EK64" s="37"/>
      <c r="EL64" s="37"/>
      <c r="EM64" s="37"/>
      <c r="EN64" s="37"/>
      <c r="EO64" s="37"/>
      <c r="EP64" s="37"/>
      <c r="EQ64" s="37"/>
      <c r="ER64" s="37"/>
      <c r="ES64" s="37"/>
      <c r="ET64" s="37"/>
      <c r="EU64" s="37"/>
      <c r="EV64" s="37"/>
      <c r="EW64" s="37"/>
      <c r="EX64" s="37"/>
      <c r="EY64" s="37"/>
      <c r="EZ64" s="37"/>
      <c r="FA64" s="37"/>
      <c r="FB64" s="37"/>
      <c r="FC64" s="37"/>
      <c r="FD64" s="37"/>
      <c r="FE64" s="37"/>
      <c r="FF64" s="37"/>
      <c r="FG64" s="37"/>
      <c r="FH64" s="37"/>
      <c r="FI64" s="37"/>
      <c r="FJ64" s="37"/>
      <c r="FK64" s="37"/>
      <c r="FL64" s="37"/>
      <c r="FM64" s="37"/>
      <c r="FN64" s="37"/>
      <c r="FO64" s="37"/>
      <c r="FP64" s="37"/>
      <c r="FQ64" s="37"/>
      <c r="FR64" s="37"/>
      <c r="FS64" s="37"/>
      <c r="FT64" s="37"/>
      <c r="FU64" s="37"/>
      <c r="FV64" s="37"/>
      <c r="FW64" s="37"/>
      <c r="FX64" s="37"/>
      <c r="FY64" s="37"/>
      <c r="FZ64" s="37"/>
      <c r="GA64" s="37"/>
      <c r="GB64" s="37"/>
      <c r="GC64" s="37"/>
      <c r="GD64" s="37"/>
      <c r="GE64" s="37"/>
      <c r="GF64" s="37"/>
      <c r="GG64" s="37"/>
      <c r="GH64" s="37"/>
      <c r="GI64" s="37"/>
      <c r="GJ64" s="37"/>
      <c r="GK64" s="37"/>
      <c r="GL64" s="37"/>
      <c r="GM64" s="37"/>
      <c r="GN64" s="37"/>
      <c r="GO64" s="37"/>
      <c r="GP64" s="37"/>
      <c r="GQ64" s="37"/>
      <c r="GR64" s="37"/>
      <c r="GS64" s="37"/>
      <c r="GT64" s="37"/>
      <c r="GU64" s="37"/>
      <c r="GV64" s="37"/>
      <c r="GW64" s="37"/>
      <c r="GX64" s="37"/>
      <c r="GY64" s="37"/>
      <c r="GZ64" s="37"/>
      <c r="HA64" s="37"/>
      <c r="HB64" s="37"/>
      <c r="HC64" s="37"/>
      <c r="HD64" s="37"/>
      <c r="HE64" s="37"/>
      <c r="HF64" s="37"/>
      <c r="HG64" s="37"/>
      <c r="HH64" s="37"/>
      <c r="HI64" s="37"/>
      <c r="HJ64" s="37"/>
      <c r="HK64" s="37"/>
      <c r="HL64" s="37"/>
      <c r="HM64" s="37"/>
      <c r="HN64" s="37"/>
    </row>
    <row r="65" spans="1:222" s="36" customFormat="1" ht="15" x14ac:dyDescent="0.2">
      <c r="A65" s="222" t="s">
        <v>287</v>
      </c>
      <c r="B65" s="37"/>
      <c r="C65" s="37"/>
      <c r="D65" s="37"/>
      <c r="E65" s="37"/>
      <c r="F65" s="37"/>
      <c r="G65" s="37"/>
      <c r="H65" s="37"/>
      <c r="I65" s="37"/>
      <c r="J65" s="37"/>
      <c r="K65" s="37"/>
      <c r="L65" s="37"/>
      <c r="M65" s="84"/>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c r="EE65" s="37"/>
      <c r="EF65" s="37"/>
      <c r="EG65" s="37"/>
      <c r="EH65" s="37"/>
      <c r="EI65" s="37"/>
      <c r="EJ65" s="37"/>
      <c r="EK65" s="37"/>
      <c r="EL65" s="37"/>
      <c r="EM65" s="37"/>
      <c r="EN65" s="37"/>
      <c r="EO65" s="37"/>
      <c r="EP65" s="37"/>
      <c r="EQ65" s="37"/>
      <c r="ER65" s="37"/>
      <c r="ES65" s="37"/>
      <c r="ET65" s="37"/>
      <c r="EU65" s="37"/>
      <c r="EV65" s="37"/>
      <c r="EW65" s="37"/>
      <c r="EX65" s="37"/>
      <c r="EY65" s="37"/>
      <c r="EZ65" s="37"/>
      <c r="FA65" s="37"/>
      <c r="FB65" s="37"/>
      <c r="FC65" s="37"/>
      <c r="FD65" s="37"/>
      <c r="FE65" s="37"/>
      <c r="FF65" s="37"/>
      <c r="FG65" s="37"/>
      <c r="FH65" s="37"/>
      <c r="FI65" s="37"/>
      <c r="FJ65" s="37"/>
      <c r="FK65" s="37"/>
      <c r="FL65" s="37"/>
      <c r="FM65" s="37"/>
      <c r="FN65" s="37"/>
      <c r="FO65" s="37"/>
      <c r="FP65" s="37"/>
      <c r="FQ65" s="37"/>
      <c r="FR65" s="37"/>
      <c r="FS65" s="37"/>
      <c r="FT65" s="37"/>
      <c r="FU65" s="37"/>
      <c r="FV65" s="37"/>
      <c r="FW65" s="37"/>
      <c r="FX65" s="37"/>
      <c r="FY65" s="37"/>
      <c r="FZ65" s="37"/>
      <c r="GA65" s="37"/>
      <c r="GB65" s="37"/>
      <c r="GC65" s="37"/>
      <c r="GD65" s="37"/>
      <c r="GE65" s="37"/>
      <c r="GF65" s="37"/>
      <c r="GG65" s="37"/>
      <c r="GH65" s="37"/>
      <c r="GI65" s="37"/>
      <c r="GJ65" s="37"/>
      <c r="GK65" s="37"/>
      <c r="GL65" s="37"/>
      <c r="GM65" s="37"/>
      <c r="GN65" s="37"/>
      <c r="GO65" s="37"/>
      <c r="GP65" s="37"/>
      <c r="GQ65" s="37"/>
      <c r="GR65" s="37"/>
      <c r="GS65" s="37"/>
      <c r="GT65" s="37"/>
      <c r="GU65" s="37"/>
      <c r="GV65" s="37"/>
      <c r="GW65" s="37"/>
      <c r="GX65" s="37"/>
      <c r="GY65" s="37"/>
      <c r="GZ65" s="37"/>
      <c r="HA65" s="37"/>
      <c r="HB65" s="37"/>
      <c r="HC65" s="37"/>
      <c r="HD65" s="37"/>
      <c r="HE65" s="37"/>
      <c r="HF65" s="37"/>
      <c r="HG65" s="37"/>
      <c r="HH65" s="37"/>
      <c r="HI65" s="37"/>
      <c r="HJ65" s="37"/>
      <c r="HK65" s="37"/>
      <c r="HL65" s="37"/>
      <c r="HM65" s="37"/>
      <c r="HN65" s="37"/>
    </row>
    <row r="66" spans="1:222" s="36" customFormat="1" ht="15" x14ac:dyDescent="0.2">
      <c r="A66" s="222" t="s">
        <v>288</v>
      </c>
      <c r="B66" s="37"/>
      <c r="C66" s="37"/>
      <c r="D66" s="37"/>
      <c r="E66" s="37"/>
      <c r="F66" s="37"/>
      <c r="G66" s="37"/>
      <c r="H66" s="37"/>
      <c r="I66" s="37"/>
      <c r="J66" s="37"/>
      <c r="K66" s="91"/>
      <c r="L66" s="37"/>
      <c r="M66" s="84"/>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37"/>
      <c r="EJ66" s="37"/>
      <c r="EK66" s="37"/>
      <c r="EL66" s="37"/>
      <c r="EM66" s="37"/>
      <c r="EN66" s="37"/>
      <c r="EO66" s="37"/>
      <c r="EP66" s="37"/>
      <c r="EQ66" s="37"/>
      <c r="ER66" s="37"/>
      <c r="ES66" s="37"/>
      <c r="ET66" s="37"/>
      <c r="EU66" s="37"/>
      <c r="EV66" s="37"/>
      <c r="EW66" s="37"/>
      <c r="EX66" s="37"/>
      <c r="EY66" s="37"/>
      <c r="EZ66" s="37"/>
      <c r="FA66" s="37"/>
      <c r="FB66" s="37"/>
      <c r="FC66" s="37"/>
      <c r="FD66" s="37"/>
      <c r="FE66" s="37"/>
      <c r="FF66" s="37"/>
      <c r="FG66" s="37"/>
      <c r="FH66" s="37"/>
      <c r="FI66" s="37"/>
      <c r="FJ66" s="37"/>
      <c r="FK66" s="37"/>
      <c r="FL66" s="37"/>
      <c r="FM66" s="37"/>
      <c r="FN66" s="37"/>
      <c r="FO66" s="37"/>
      <c r="FP66" s="37"/>
      <c r="FQ66" s="37"/>
      <c r="FR66" s="37"/>
      <c r="FS66" s="37"/>
      <c r="FT66" s="37"/>
      <c r="FU66" s="37"/>
      <c r="FV66" s="37"/>
      <c r="FW66" s="37"/>
      <c r="FX66" s="37"/>
      <c r="FY66" s="37"/>
      <c r="FZ66" s="37"/>
      <c r="GA66" s="37"/>
      <c r="GB66" s="37"/>
      <c r="GC66" s="37"/>
      <c r="GD66" s="37"/>
      <c r="GE66" s="37"/>
      <c r="GF66" s="37"/>
      <c r="GG66" s="37"/>
      <c r="GH66" s="37"/>
      <c r="GI66" s="37"/>
      <c r="GJ66" s="37"/>
      <c r="GK66" s="37"/>
      <c r="GL66" s="37"/>
      <c r="GM66" s="37"/>
      <c r="GN66" s="37"/>
      <c r="GO66" s="37"/>
      <c r="GP66" s="37"/>
      <c r="GQ66" s="37"/>
      <c r="GR66" s="37"/>
      <c r="GS66" s="37"/>
      <c r="GT66" s="37"/>
      <c r="GU66" s="37"/>
      <c r="GV66" s="37"/>
      <c r="GW66" s="37"/>
      <c r="GX66" s="37"/>
      <c r="GY66" s="37"/>
      <c r="GZ66" s="37"/>
      <c r="HA66" s="37"/>
      <c r="HB66" s="37"/>
      <c r="HC66" s="37"/>
      <c r="HD66" s="37"/>
      <c r="HE66" s="37"/>
      <c r="HF66" s="37"/>
      <c r="HG66" s="37"/>
      <c r="HH66" s="37"/>
      <c r="HI66" s="37"/>
      <c r="HJ66" s="37"/>
      <c r="HK66" s="37"/>
      <c r="HL66" s="37"/>
      <c r="HM66" s="37"/>
      <c r="HN66" s="37"/>
    </row>
    <row r="67" spans="1:222" s="36" customFormat="1" ht="15.75" x14ac:dyDescent="0.25">
      <c r="A67" s="222" t="s">
        <v>396</v>
      </c>
      <c r="B67" s="37"/>
      <c r="C67" s="37"/>
      <c r="D67" s="37"/>
      <c r="E67" s="37"/>
      <c r="F67" s="37"/>
      <c r="G67" s="37"/>
      <c r="H67" s="37"/>
      <c r="I67" s="37"/>
      <c r="J67" s="37"/>
      <c r="K67" s="37"/>
      <c r="L67" s="37"/>
      <c r="M67" s="84"/>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7"/>
      <c r="EC67" s="37"/>
      <c r="ED67" s="37"/>
      <c r="EE67" s="37"/>
      <c r="EF67" s="37"/>
      <c r="EG67" s="37"/>
      <c r="EH67" s="37"/>
      <c r="EI67" s="37"/>
      <c r="EJ67" s="37"/>
      <c r="EK67" s="37"/>
      <c r="EL67" s="37"/>
      <c r="EM67" s="37"/>
      <c r="EN67" s="37"/>
      <c r="EO67" s="37"/>
      <c r="EP67" s="37"/>
      <c r="EQ67" s="37"/>
      <c r="ER67" s="37"/>
      <c r="ES67" s="37"/>
      <c r="ET67" s="37"/>
      <c r="EU67" s="37"/>
      <c r="EV67" s="37"/>
      <c r="EW67" s="37"/>
      <c r="EX67" s="37"/>
      <c r="EY67" s="37"/>
      <c r="EZ67" s="37"/>
      <c r="FA67" s="37"/>
      <c r="FB67" s="37"/>
      <c r="FC67" s="37"/>
      <c r="FD67" s="37"/>
      <c r="FE67" s="37"/>
      <c r="FF67" s="37"/>
      <c r="FG67" s="37"/>
      <c r="FH67" s="37"/>
      <c r="FI67" s="37"/>
      <c r="FJ67" s="37"/>
      <c r="FK67" s="37"/>
      <c r="FL67" s="37"/>
      <c r="FM67" s="37"/>
      <c r="FN67" s="37"/>
      <c r="FO67" s="37"/>
      <c r="FP67" s="37"/>
      <c r="FQ67" s="37"/>
      <c r="FR67" s="37"/>
      <c r="FS67" s="37"/>
      <c r="FT67" s="37"/>
      <c r="FU67" s="37"/>
      <c r="FV67" s="37"/>
      <c r="FW67" s="37"/>
      <c r="FX67" s="37"/>
      <c r="FY67" s="37"/>
      <c r="FZ67" s="37"/>
      <c r="GA67" s="37"/>
      <c r="GB67" s="37"/>
      <c r="GC67" s="37"/>
      <c r="GD67" s="37"/>
      <c r="GE67" s="37"/>
      <c r="GF67" s="37"/>
      <c r="GG67" s="37"/>
      <c r="GH67" s="37"/>
      <c r="GI67" s="37"/>
      <c r="GJ67" s="37"/>
      <c r="GK67" s="37"/>
      <c r="GL67" s="37"/>
      <c r="GM67" s="37"/>
      <c r="GN67" s="37"/>
      <c r="GO67" s="37"/>
      <c r="GP67" s="37"/>
      <c r="GQ67" s="37"/>
      <c r="GR67" s="37"/>
      <c r="GS67" s="37"/>
      <c r="GT67" s="37"/>
      <c r="GU67" s="37"/>
      <c r="GV67" s="37"/>
      <c r="GW67" s="37"/>
      <c r="GX67" s="37"/>
      <c r="GY67" s="37"/>
      <c r="GZ67" s="37"/>
      <c r="HA67" s="37"/>
      <c r="HB67" s="37"/>
      <c r="HC67" s="37"/>
      <c r="HD67" s="37"/>
      <c r="HE67" s="37"/>
      <c r="HF67" s="37"/>
      <c r="HG67" s="37"/>
      <c r="HH67" s="37"/>
      <c r="HI67" s="37"/>
      <c r="HJ67" s="37"/>
      <c r="HK67" s="37"/>
      <c r="HL67" s="37"/>
      <c r="HM67" s="37"/>
      <c r="HN67" s="37"/>
    </row>
    <row r="68" spans="1:222" s="36" customFormat="1" ht="15" x14ac:dyDescent="0.2">
      <c r="A68" s="222" t="s">
        <v>282</v>
      </c>
      <c r="B68" s="37"/>
      <c r="C68" s="37"/>
      <c r="D68" s="37"/>
      <c r="E68" s="37"/>
      <c r="F68" s="37"/>
      <c r="G68" s="37"/>
      <c r="H68" s="37"/>
      <c r="I68" s="37"/>
      <c r="J68" s="37"/>
      <c r="K68" s="37"/>
      <c r="L68" s="37"/>
      <c r="M68" s="84"/>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c r="DL68" s="37"/>
      <c r="DM68" s="37"/>
      <c r="DN68" s="37"/>
      <c r="DO68" s="37"/>
      <c r="DP68" s="37"/>
      <c r="DQ68" s="37"/>
      <c r="DR68" s="37"/>
      <c r="DS68" s="37"/>
      <c r="DT68" s="37"/>
      <c r="DU68" s="37"/>
      <c r="DV68" s="37"/>
      <c r="DW68" s="37"/>
      <c r="DX68" s="37"/>
      <c r="DY68" s="37"/>
      <c r="DZ68" s="37"/>
      <c r="EA68" s="37"/>
      <c r="EB68" s="37"/>
      <c r="EC68" s="37"/>
      <c r="ED68" s="37"/>
      <c r="EE68" s="37"/>
      <c r="EF68" s="37"/>
      <c r="EG68" s="37"/>
      <c r="EH68" s="37"/>
      <c r="EI68" s="37"/>
      <c r="EJ68" s="37"/>
      <c r="EK68" s="37"/>
      <c r="EL68" s="37"/>
      <c r="EM68" s="37"/>
      <c r="EN68" s="37"/>
      <c r="EO68" s="37"/>
      <c r="EP68" s="37"/>
      <c r="EQ68" s="37"/>
      <c r="ER68" s="37"/>
      <c r="ES68" s="37"/>
      <c r="ET68" s="37"/>
      <c r="EU68" s="37"/>
      <c r="EV68" s="37"/>
      <c r="EW68" s="37"/>
      <c r="EX68" s="37"/>
      <c r="EY68" s="37"/>
      <c r="EZ68" s="37"/>
      <c r="FA68" s="37"/>
      <c r="FB68" s="37"/>
      <c r="FC68" s="37"/>
      <c r="FD68" s="37"/>
      <c r="FE68" s="37"/>
      <c r="FF68" s="37"/>
      <c r="FG68" s="37"/>
      <c r="FH68" s="37"/>
      <c r="FI68" s="37"/>
      <c r="FJ68" s="37"/>
      <c r="FK68" s="37"/>
      <c r="FL68" s="37"/>
      <c r="FM68" s="37"/>
      <c r="FN68" s="37"/>
      <c r="FO68" s="37"/>
      <c r="FP68" s="37"/>
      <c r="FQ68" s="37"/>
      <c r="FR68" s="37"/>
      <c r="FS68" s="37"/>
      <c r="FT68" s="37"/>
      <c r="FU68" s="37"/>
      <c r="FV68" s="37"/>
      <c r="FW68" s="37"/>
      <c r="FX68" s="37"/>
      <c r="FY68" s="37"/>
      <c r="FZ68" s="37"/>
      <c r="GA68" s="37"/>
      <c r="GB68" s="37"/>
      <c r="GC68" s="37"/>
      <c r="GD68" s="37"/>
      <c r="GE68" s="37"/>
      <c r="GF68" s="37"/>
      <c r="GG68" s="37"/>
      <c r="GH68" s="37"/>
      <c r="GI68" s="37"/>
      <c r="GJ68" s="37"/>
      <c r="GK68" s="37"/>
      <c r="GL68" s="37"/>
      <c r="GM68" s="37"/>
      <c r="GN68" s="37"/>
      <c r="GO68" s="37"/>
      <c r="GP68" s="37"/>
      <c r="GQ68" s="37"/>
      <c r="GR68" s="37"/>
      <c r="GS68" s="37"/>
      <c r="GT68" s="37"/>
      <c r="GU68" s="37"/>
      <c r="GV68" s="37"/>
      <c r="GW68" s="37"/>
      <c r="GX68" s="37"/>
      <c r="GY68" s="37"/>
      <c r="GZ68" s="37"/>
      <c r="HA68" s="37"/>
      <c r="HB68" s="37"/>
      <c r="HC68" s="37"/>
      <c r="HD68" s="37"/>
      <c r="HE68" s="37"/>
      <c r="HF68" s="37"/>
      <c r="HG68" s="37"/>
      <c r="HH68" s="37"/>
      <c r="HI68" s="37"/>
      <c r="HJ68" s="37"/>
      <c r="HK68" s="37"/>
      <c r="HL68" s="37"/>
      <c r="HM68" s="37"/>
      <c r="HN68" s="37"/>
    </row>
    <row r="69" spans="1:222" s="36" customFormat="1" ht="9" customHeight="1" x14ac:dyDescent="0.2">
      <c r="A69" s="711"/>
      <c r="B69" s="712"/>
      <c r="C69" s="712"/>
      <c r="D69" s="712"/>
      <c r="E69" s="712"/>
      <c r="F69" s="712"/>
      <c r="G69" s="712"/>
      <c r="H69" s="712"/>
      <c r="I69" s="712"/>
      <c r="J69" s="712"/>
      <c r="K69" s="712"/>
      <c r="L69" s="712"/>
      <c r="M69" s="713"/>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c r="EE69" s="37"/>
      <c r="EF69" s="37"/>
      <c r="EG69" s="37"/>
      <c r="EH69" s="37"/>
      <c r="EI69" s="37"/>
      <c r="EJ69" s="37"/>
      <c r="EK69" s="37"/>
      <c r="EL69" s="37"/>
      <c r="EM69" s="37"/>
      <c r="EN69" s="37"/>
      <c r="EO69" s="37"/>
      <c r="EP69" s="37"/>
      <c r="EQ69" s="37"/>
      <c r="ER69" s="37"/>
      <c r="ES69" s="37"/>
      <c r="ET69" s="37"/>
      <c r="EU69" s="37"/>
      <c r="EV69" s="37"/>
      <c r="EW69" s="37"/>
      <c r="EX69" s="37"/>
      <c r="EY69" s="37"/>
      <c r="EZ69" s="37"/>
      <c r="FA69" s="37"/>
      <c r="FB69" s="37"/>
      <c r="FC69" s="37"/>
      <c r="FD69" s="37"/>
      <c r="FE69" s="37"/>
      <c r="FF69" s="37"/>
      <c r="FG69" s="37"/>
      <c r="FH69" s="37"/>
      <c r="FI69" s="37"/>
      <c r="FJ69" s="37"/>
      <c r="FK69" s="37"/>
      <c r="FL69" s="37"/>
      <c r="FM69" s="37"/>
      <c r="FN69" s="37"/>
      <c r="FO69" s="37"/>
      <c r="FP69" s="37"/>
      <c r="FQ69" s="37"/>
      <c r="FR69" s="37"/>
      <c r="FS69" s="37"/>
      <c r="FT69" s="37"/>
      <c r="FU69" s="37"/>
      <c r="FV69" s="37"/>
      <c r="FW69" s="37"/>
      <c r="FX69" s="37"/>
      <c r="FY69" s="37"/>
      <c r="FZ69" s="37"/>
      <c r="GA69" s="37"/>
      <c r="GB69" s="37"/>
      <c r="GC69" s="37"/>
      <c r="GD69" s="37"/>
      <c r="GE69" s="37"/>
      <c r="GF69" s="37"/>
      <c r="GG69" s="37"/>
      <c r="GH69" s="37"/>
      <c r="GI69" s="37"/>
      <c r="GJ69" s="37"/>
      <c r="GK69" s="37"/>
      <c r="GL69" s="37"/>
      <c r="GM69" s="37"/>
      <c r="GN69" s="37"/>
      <c r="GO69" s="37"/>
      <c r="GP69" s="37"/>
      <c r="GQ69" s="37"/>
      <c r="GR69" s="37"/>
      <c r="GS69" s="37"/>
      <c r="GT69" s="37"/>
      <c r="GU69" s="37"/>
      <c r="GV69" s="37"/>
      <c r="GW69" s="37"/>
      <c r="GX69" s="37"/>
      <c r="GY69" s="37"/>
      <c r="GZ69" s="37"/>
      <c r="HA69" s="37"/>
      <c r="HB69" s="37"/>
      <c r="HC69" s="37"/>
      <c r="HD69" s="37"/>
      <c r="HE69" s="37"/>
      <c r="HF69" s="37"/>
      <c r="HG69" s="37"/>
      <c r="HH69" s="37"/>
      <c r="HI69" s="37"/>
      <c r="HJ69" s="37"/>
      <c r="HK69" s="37"/>
      <c r="HL69" s="37"/>
      <c r="HM69" s="37"/>
      <c r="HN69" s="37"/>
    </row>
    <row r="70" spans="1:222" s="36" customFormat="1" ht="16.5" x14ac:dyDescent="0.25">
      <c r="A70" s="708" t="s">
        <v>88</v>
      </c>
      <c r="B70" s="709"/>
      <c r="C70" s="709"/>
      <c r="D70" s="709"/>
      <c r="E70" s="709"/>
      <c r="F70" s="709"/>
      <c r="G70" s="709"/>
      <c r="H70" s="709"/>
      <c r="I70" s="709"/>
      <c r="J70" s="709"/>
      <c r="K70" s="709"/>
      <c r="L70" s="709"/>
      <c r="M70" s="710"/>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37"/>
      <c r="EJ70" s="37"/>
      <c r="EK70" s="37"/>
      <c r="EL70" s="37"/>
      <c r="EM70" s="37"/>
      <c r="EN70" s="37"/>
      <c r="EO70" s="37"/>
      <c r="EP70" s="37"/>
      <c r="EQ70" s="37"/>
      <c r="ER70" s="37"/>
      <c r="ES70" s="37"/>
      <c r="ET70" s="37"/>
      <c r="EU70" s="37"/>
      <c r="EV70" s="37"/>
      <c r="EW70" s="37"/>
      <c r="EX70" s="37"/>
      <c r="EY70" s="37"/>
      <c r="EZ70" s="37"/>
      <c r="FA70" s="37"/>
      <c r="FB70" s="37"/>
      <c r="FC70" s="37"/>
      <c r="FD70" s="37"/>
      <c r="FE70" s="37"/>
      <c r="FF70" s="37"/>
      <c r="FG70" s="37"/>
      <c r="FH70" s="37"/>
      <c r="FI70" s="37"/>
      <c r="FJ70" s="37"/>
      <c r="FK70" s="37"/>
      <c r="FL70" s="37"/>
      <c r="FM70" s="37"/>
      <c r="FN70" s="37"/>
      <c r="FO70" s="37"/>
      <c r="FP70" s="37"/>
      <c r="FQ70" s="37"/>
      <c r="FR70" s="37"/>
      <c r="FS70" s="37"/>
      <c r="FT70" s="37"/>
      <c r="FU70" s="37"/>
      <c r="FV70" s="37"/>
      <c r="FW70" s="37"/>
      <c r="FX70" s="37"/>
      <c r="FY70" s="37"/>
      <c r="FZ70" s="37"/>
      <c r="GA70" s="37"/>
      <c r="GB70" s="37"/>
      <c r="GC70" s="37"/>
      <c r="GD70" s="37"/>
      <c r="GE70" s="37"/>
      <c r="GF70" s="37"/>
      <c r="GG70" s="37"/>
      <c r="GH70" s="37"/>
      <c r="GI70" s="37"/>
      <c r="GJ70" s="37"/>
      <c r="GK70" s="37"/>
      <c r="GL70" s="37"/>
      <c r="GM70" s="37"/>
      <c r="GN70" s="37"/>
      <c r="GO70" s="37"/>
      <c r="GP70" s="37"/>
      <c r="GQ70" s="37"/>
      <c r="GR70" s="37"/>
      <c r="GS70" s="37"/>
      <c r="GT70" s="37"/>
      <c r="GU70" s="37"/>
      <c r="GV70" s="37"/>
      <c r="GW70" s="37"/>
      <c r="GX70" s="37"/>
      <c r="GY70" s="37"/>
      <c r="GZ70" s="37"/>
      <c r="HA70" s="37"/>
      <c r="HB70" s="37"/>
      <c r="HC70" s="37"/>
      <c r="HD70" s="37"/>
      <c r="HE70" s="37"/>
      <c r="HF70" s="37"/>
      <c r="HG70" s="37"/>
      <c r="HH70" s="37"/>
      <c r="HI70" s="37"/>
      <c r="HJ70" s="37"/>
      <c r="HK70" s="37"/>
      <c r="HL70" s="37"/>
      <c r="HM70" s="37"/>
      <c r="HN70" s="37"/>
    </row>
    <row r="71" spans="1:222" s="36" customFormat="1" ht="30" customHeight="1" x14ac:dyDescent="0.2">
      <c r="A71" s="727" t="s">
        <v>249</v>
      </c>
      <c r="B71" s="728"/>
      <c r="C71" s="728"/>
      <c r="D71" s="728"/>
      <c r="E71" s="728"/>
      <c r="F71" s="728"/>
      <c r="G71" s="728"/>
      <c r="H71" s="728"/>
      <c r="I71" s="728"/>
      <c r="J71" s="728"/>
      <c r="K71" s="728"/>
      <c r="L71" s="728"/>
      <c r="M71" s="729"/>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c r="CZ71" s="37"/>
      <c r="DA71" s="37"/>
      <c r="DB71" s="37"/>
      <c r="DC71" s="37"/>
      <c r="DD71" s="37"/>
      <c r="DE71" s="37"/>
      <c r="DF71" s="37"/>
      <c r="DG71" s="37"/>
      <c r="DH71" s="37"/>
      <c r="DI71" s="37"/>
      <c r="DJ71" s="37"/>
      <c r="DK71" s="37"/>
      <c r="DL71" s="37"/>
      <c r="DM71" s="37"/>
      <c r="DN71" s="37"/>
      <c r="DO71" s="37"/>
      <c r="DP71" s="37"/>
      <c r="DQ71" s="37"/>
      <c r="DR71" s="37"/>
      <c r="DS71" s="37"/>
      <c r="DT71" s="37"/>
      <c r="DU71" s="37"/>
      <c r="DV71" s="37"/>
      <c r="DW71" s="37"/>
      <c r="DX71" s="37"/>
      <c r="DY71" s="37"/>
      <c r="DZ71" s="37"/>
      <c r="EA71" s="37"/>
      <c r="EB71" s="37"/>
      <c r="EC71" s="37"/>
      <c r="ED71" s="37"/>
      <c r="EE71" s="37"/>
      <c r="EF71" s="37"/>
      <c r="EG71" s="37"/>
      <c r="EH71" s="37"/>
      <c r="EI71" s="37"/>
      <c r="EJ71" s="37"/>
      <c r="EK71" s="37"/>
      <c r="EL71" s="37"/>
      <c r="EM71" s="37"/>
      <c r="EN71" s="37"/>
      <c r="EO71" s="37"/>
      <c r="EP71" s="37"/>
      <c r="EQ71" s="37"/>
      <c r="ER71" s="37"/>
      <c r="ES71" s="37"/>
      <c r="ET71" s="37"/>
      <c r="EU71" s="37"/>
      <c r="EV71" s="37"/>
      <c r="EW71" s="37"/>
      <c r="EX71" s="37"/>
      <c r="EY71" s="37"/>
      <c r="EZ71" s="37"/>
      <c r="FA71" s="37"/>
      <c r="FB71" s="37"/>
      <c r="FC71" s="37"/>
      <c r="FD71" s="37"/>
      <c r="FE71" s="37"/>
      <c r="FF71" s="37"/>
      <c r="FG71" s="37"/>
      <c r="FH71" s="37"/>
      <c r="FI71" s="37"/>
      <c r="FJ71" s="37"/>
      <c r="FK71" s="37"/>
      <c r="FL71" s="37"/>
      <c r="FM71" s="37"/>
      <c r="FN71" s="37"/>
      <c r="FO71" s="37"/>
      <c r="FP71" s="37"/>
      <c r="FQ71" s="37"/>
      <c r="FR71" s="37"/>
      <c r="FS71" s="37"/>
      <c r="FT71" s="37"/>
      <c r="FU71" s="37"/>
      <c r="FV71" s="37"/>
      <c r="FW71" s="37"/>
      <c r="FX71" s="37"/>
      <c r="FY71" s="37"/>
      <c r="FZ71" s="37"/>
      <c r="GA71" s="37"/>
      <c r="GB71" s="37"/>
      <c r="GC71" s="37"/>
      <c r="GD71" s="37"/>
      <c r="GE71" s="37"/>
      <c r="GF71" s="37"/>
      <c r="GG71" s="37"/>
      <c r="GH71" s="37"/>
      <c r="GI71" s="37"/>
      <c r="GJ71" s="37"/>
      <c r="GK71" s="37"/>
      <c r="GL71" s="37"/>
      <c r="GM71" s="37"/>
      <c r="GN71" s="37"/>
      <c r="GO71" s="37"/>
      <c r="GP71" s="37"/>
      <c r="GQ71" s="37"/>
      <c r="GR71" s="37"/>
      <c r="GS71" s="37"/>
      <c r="GT71" s="37"/>
      <c r="GU71" s="37"/>
      <c r="GV71" s="37"/>
      <c r="GW71" s="37"/>
      <c r="GX71" s="37"/>
      <c r="GY71" s="37"/>
      <c r="GZ71" s="37"/>
      <c r="HA71" s="37"/>
      <c r="HB71" s="37"/>
      <c r="HC71" s="37"/>
      <c r="HD71" s="37"/>
      <c r="HE71" s="37"/>
      <c r="HF71" s="37"/>
      <c r="HG71" s="37"/>
      <c r="HH71" s="37"/>
      <c r="HI71" s="37"/>
      <c r="HJ71" s="37"/>
      <c r="HK71" s="37"/>
      <c r="HL71" s="37"/>
      <c r="HM71" s="37"/>
      <c r="HN71" s="37"/>
    </row>
    <row r="72" spans="1:222" s="112" customFormat="1" ht="14.25" x14ac:dyDescent="0.2">
      <c r="A72" s="737" t="s">
        <v>283</v>
      </c>
      <c r="B72" s="738"/>
      <c r="C72" s="738"/>
      <c r="D72" s="739"/>
      <c r="E72" s="624"/>
      <c r="F72" s="625"/>
      <c r="G72" s="625"/>
      <c r="H72" s="625"/>
      <c r="I72" s="625"/>
      <c r="J72" s="625"/>
      <c r="K72" s="625"/>
      <c r="L72" s="625"/>
      <c r="M72" s="62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6"/>
      <c r="BM72" s="116"/>
      <c r="BN72" s="116"/>
      <c r="BO72" s="116"/>
      <c r="BP72" s="116"/>
      <c r="BQ72" s="116"/>
      <c r="BR72" s="116"/>
      <c r="BS72" s="116"/>
      <c r="BT72" s="116"/>
      <c r="BU72" s="116"/>
      <c r="BV72" s="116"/>
      <c r="BW72" s="116"/>
      <c r="BX72" s="116"/>
      <c r="BY72" s="116"/>
      <c r="BZ72" s="116"/>
      <c r="CA72" s="116"/>
      <c r="CB72" s="116"/>
      <c r="CC72" s="116"/>
      <c r="CD72" s="116"/>
      <c r="CE72" s="116"/>
      <c r="CF72" s="116"/>
      <c r="CG72" s="116"/>
      <c r="CH72" s="116"/>
      <c r="CI72" s="116"/>
      <c r="CJ72" s="116"/>
      <c r="CK72" s="116"/>
      <c r="CL72" s="116"/>
      <c r="CM72" s="116"/>
      <c r="CN72" s="116"/>
      <c r="CO72" s="116"/>
      <c r="CP72" s="116"/>
      <c r="CQ72" s="116"/>
      <c r="CR72" s="116"/>
      <c r="CS72" s="116"/>
      <c r="CT72" s="116"/>
      <c r="CU72" s="116"/>
      <c r="CV72" s="116"/>
      <c r="CW72" s="116"/>
      <c r="CX72" s="116"/>
      <c r="CY72" s="116"/>
      <c r="CZ72" s="116"/>
      <c r="DA72" s="116"/>
      <c r="DB72" s="116"/>
      <c r="DC72" s="116"/>
      <c r="DD72" s="116"/>
      <c r="DE72" s="116"/>
      <c r="DF72" s="116"/>
      <c r="DG72" s="116"/>
      <c r="DH72" s="116"/>
      <c r="DI72" s="116"/>
      <c r="DJ72" s="116"/>
      <c r="DK72" s="116"/>
      <c r="DL72" s="116"/>
      <c r="DM72" s="116"/>
      <c r="DN72" s="116"/>
      <c r="DO72" s="116"/>
      <c r="DP72" s="116"/>
      <c r="DQ72" s="116"/>
      <c r="DR72" s="116"/>
      <c r="DS72" s="116"/>
      <c r="DT72" s="116"/>
      <c r="DU72" s="116"/>
      <c r="DV72" s="116"/>
      <c r="DW72" s="116"/>
      <c r="DX72" s="116"/>
      <c r="DY72" s="116"/>
      <c r="DZ72" s="116"/>
      <c r="EA72" s="116"/>
      <c r="EB72" s="116"/>
      <c r="EC72" s="116"/>
      <c r="ED72" s="116"/>
      <c r="EE72" s="116"/>
      <c r="EF72" s="116"/>
      <c r="EG72" s="116"/>
      <c r="EH72" s="116"/>
      <c r="EI72" s="116"/>
      <c r="EJ72" s="116"/>
      <c r="EK72" s="116"/>
      <c r="EL72" s="116"/>
      <c r="EM72" s="116"/>
      <c r="EN72" s="116"/>
      <c r="EO72" s="116"/>
      <c r="EP72" s="116"/>
      <c r="EQ72" s="116"/>
      <c r="ER72" s="116"/>
      <c r="ES72" s="116"/>
      <c r="ET72" s="116"/>
      <c r="EU72" s="116"/>
      <c r="EV72" s="116"/>
      <c r="EW72" s="116"/>
      <c r="EX72" s="116"/>
      <c r="EY72" s="116"/>
      <c r="EZ72" s="116"/>
      <c r="FA72" s="116"/>
      <c r="FB72" s="116"/>
      <c r="FC72" s="116"/>
      <c r="FD72" s="116"/>
      <c r="FE72" s="116"/>
      <c r="FF72" s="116"/>
      <c r="FG72" s="116"/>
      <c r="FH72" s="116"/>
      <c r="FI72" s="116"/>
      <c r="FJ72" s="116"/>
      <c r="FK72" s="116"/>
      <c r="FL72" s="116"/>
      <c r="FM72" s="116"/>
      <c r="FN72" s="116"/>
      <c r="FO72" s="116"/>
      <c r="FP72" s="116"/>
      <c r="FQ72" s="116"/>
      <c r="FR72" s="116"/>
      <c r="FS72" s="116"/>
      <c r="FT72" s="116"/>
      <c r="FU72" s="116"/>
      <c r="FV72" s="116"/>
      <c r="FW72" s="116"/>
      <c r="FX72" s="116"/>
      <c r="FY72" s="116"/>
      <c r="FZ72" s="116"/>
      <c r="GA72" s="116"/>
      <c r="GB72" s="116"/>
      <c r="GC72" s="116"/>
      <c r="GD72" s="116"/>
      <c r="GE72" s="116"/>
      <c r="GF72" s="116"/>
      <c r="GG72" s="116"/>
      <c r="GH72" s="116"/>
      <c r="GI72" s="116"/>
      <c r="GJ72" s="116"/>
      <c r="GK72" s="116"/>
      <c r="GL72" s="116"/>
      <c r="GM72" s="116"/>
      <c r="GN72" s="116"/>
      <c r="GO72" s="116"/>
      <c r="GP72" s="116"/>
      <c r="GQ72" s="116"/>
      <c r="GR72" s="116"/>
      <c r="GS72" s="116"/>
      <c r="GT72" s="116"/>
      <c r="GU72" s="116"/>
      <c r="GV72" s="116"/>
      <c r="GW72" s="116"/>
      <c r="GX72" s="116"/>
      <c r="GY72" s="116"/>
      <c r="GZ72" s="116"/>
      <c r="HA72" s="116"/>
      <c r="HB72" s="116"/>
      <c r="HC72" s="116"/>
      <c r="HD72" s="116"/>
      <c r="HE72" s="116"/>
      <c r="HF72" s="116"/>
      <c r="HG72" s="116"/>
      <c r="HH72" s="116"/>
      <c r="HI72" s="116"/>
      <c r="HJ72" s="116"/>
      <c r="HK72" s="116"/>
      <c r="HL72" s="116"/>
      <c r="HM72" s="116"/>
      <c r="HN72" s="116"/>
    </row>
    <row r="73" spans="1:222" s="112" customFormat="1" ht="14.25" x14ac:dyDescent="0.2">
      <c r="A73" s="737" t="s">
        <v>246</v>
      </c>
      <c r="B73" s="738"/>
      <c r="C73" s="738"/>
      <c r="D73" s="739"/>
      <c r="E73" s="624"/>
      <c r="F73" s="625"/>
      <c r="G73" s="625"/>
      <c r="H73" s="625"/>
      <c r="I73" s="625"/>
      <c r="J73" s="625"/>
      <c r="K73" s="625"/>
      <c r="L73" s="625"/>
      <c r="M73" s="62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c r="BP73" s="116"/>
      <c r="BQ73" s="116"/>
      <c r="BR73" s="116"/>
      <c r="BS73" s="116"/>
      <c r="BT73" s="116"/>
      <c r="BU73" s="116"/>
      <c r="BV73" s="116"/>
      <c r="BW73" s="116"/>
      <c r="BX73" s="116"/>
      <c r="BY73" s="116"/>
      <c r="BZ73" s="116"/>
      <c r="CA73" s="116"/>
      <c r="CB73" s="116"/>
      <c r="CC73" s="116"/>
      <c r="CD73" s="116"/>
      <c r="CE73" s="116"/>
      <c r="CF73" s="116"/>
      <c r="CG73" s="116"/>
      <c r="CH73" s="116"/>
      <c r="CI73" s="116"/>
      <c r="CJ73" s="116"/>
      <c r="CK73" s="116"/>
      <c r="CL73" s="116"/>
      <c r="CM73" s="116"/>
      <c r="CN73" s="116"/>
      <c r="CO73" s="116"/>
      <c r="CP73" s="116"/>
      <c r="CQ73" s="116"/>
      <c r="CR73" s="116"/>
      <c r="CS73" s="116"/>
      <c r="CT73" s="116"/>
      <c r="CU73" s="116"/>
      <c r="CV73" s="116"/>
      <c r="CW73" s="116"/>
      <c r="CX73" s="116"/>
      <c r="CY73" s="116"/>
      <c r="CZ73" s="116"/>
      <c r="DA73" s="116"/>
      <c r="DB73" s="116"/>
      <c r="DC73" s="116"/>
      <c r="DD73" s="116"/>
      <c r="DE73" s="116"/>
      <c r="DF73" s="116"/>
      <c r="DG73" s="116"/>
      <c r="DH73" s="116"/>
      <c r="DI73" s="116"/>
      <c r="DJ73" s="116"/>
      <c r="DK73" s="116"/>
      <c r="DL73" s="116"/>
      <c r="DM73" s="116"/>
      <c r="DN73" s="116"/>
      <c r="DO73" s="116"/>
      <c r="DP73" s="116"/>
      <c r="DQ73" s="116"/>
      <c r="DR73" s="116"/>
      <c r="DS73" s="116"/>
      <c r="DT73" s="116"/>
      <c r="DU73" s="116"/>
      <c r="DV73" s="116"/>
      <c r="DW73" s="116"/>
      <c r="DX73" s="116"/>
      <c r="DY73" s="116"/>
      <c r="DZ73" s="116"/>
      <c r="EA73" s="116"/>
      <c r="EB73" s="116"/>
      <c r="EC73" s="116"/>
      <c r="ED73" s="116"/>
      <c r="EE73" s="116"/>
      <c r="EF73" s="116"/>
      <c r="EG73" s="116"/>
      <c r="EH73" s="116"/>
      <c r="EI73" s="116"/>
      <c r="EJ73" s="116"/>
      <c r="EK73" s="116"/>
      <c r="EL73" s="116"/>
      <c r="EM73" s="116"/>
      <c r="EN73" s="116"/>
      <c r="EO73" s="116"/>
      <c r="EP73" s="116"/>
      <c r="EQ73" s="116"/>
      <c r="ER73" s="116"/>
      <c r="ES73" s="116"/>
      <c r="ET73" s="116"/>
      <c r="EU73" s="116"/>
      <c r="EV73" s="116"/>
      <c r="EW73" s="116"/>
      <c r="EX73" s="116"/>
      <c r="EY73" s="116"/>
      <c r="EZ73" s="116"/>
      <c r="FA73" s="116"/>
      <c r="FB73" s="116"/>
      <c r="FC73" s="116"/>
      <c r="FD73" s="116"/>
      <c r="FE73" s="116"/>
      <c r="FF73" s="116"/>
      <c r="FG73" s="116"/>
      <c r="FH73" s="116"/>
      <c r="FI73" s="116"/>
      <c r="FJ73" s="116"/>
      <c r="FK73" s="116"/>
      <c r="FL73" s="116"/>
      <c r="FM73" s="116"/>
      <c r="FN73" s="116"/>
      <c r="FO73" s="116"/>
      <c r="FP73" s="116"/>
      <c r="FQ73" s="116"/>
      <c r="FR73" s="116"/>
      <c r="FS73" s="116"/>
      <c r="FT73" s="116"/>
      <c r="FU73" s="116"/>
      <c r="FV73" s="116"/>
      <c r="FW73" s="116"/>
      <c r="FX73" s="116"/>
      <c r="FY73" s="116"/>
      <c r="FZ73" s="116"/>
      <c r="GA73" s="116"/>
      <c r="GB73" s="116"/>
      <c r="GC73" s="116"/>
      <c r="GD73" s="116"/>
      <c r="GE73" s="116"/>
      <c r="GF73" s="116"/>
      <c r="GG73" s="116"/>
      <c r="GH73" s="116"/>
      <c r="GI73" s="116"/>
      <c r="GJ73" s="116"/>
      <c r="GK73" s="116"/>
      <c r="GL73" s="116"/>
      <c r="GM73" s="116"/>
      <c r="GN73" s="116"/>
      <c r="GO73" s="116"/>
      <c r="GP73" s="116"/>
      <c r="GQ73" s="116"/>
      <c r="GR73" s="116"/>
      <c r="GS73" s="116"/>
      <c r="GT73" s="116"/>
      <c r="GU73" s="116"/>
      <c r="GV73" s="116"/>
      <c r="GW73" s="116"/>
      <c r="GX73" s="116"/>
      <c r="GY73" s="116"/>
      <c r="GZ73" s="116"/>
      <c r="HA73" s="116"/>
      <c r="HB73" s="116"/>
      <c r="HC73" s="116"/>
      <c r="HD73" s="116"/>
      <c r="HE73" s="116"/>
      <c r="HF73" s="116"/>
      <c r="HG73" s="116"/>
      <c r="HH73" s="116"/>
      <c r="HI73" s="116"/>
      <c r="HJ73" s="116"/>
      <c r="HK73" s="116"/>
      <c r="HL73" s="116"/>
      <c r="HM73" s="116"/>
      <c r="HN73" s="116"/>
    </row>
    <row r="74" spans="1:222" s="112" customFormat="1" ht="14.25" x14ac:dyDescent="0.2">
      <c r="A74" s="737" t="s">
        <v>248</v>
      </c>
      <c r="B74" s="738"/>
      <c r="C74" s="738"/>
      <c r="D74" s="739"/>
      <c r="E74" s="624"/>
      <c r="F74" s="625"/>
      <c r="G74" s="625"/>
      <c r="H74" s="625"/>
      <c r="I74" s="625"/>
      <c r="J74" s="625"/>
      <c r="K74" s="625"/>
      <c r="L74" s="625"/>
      <c r="M74" s="62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6"/>
      <c r="BQ74" s="116"/>
      <c r="BR74" s="116"/>
      <c r="BS74" s="116"/>
      <c r="BT74" s="116"/>
      <c r="BU74" s="116"/>
      <c r="BV74" s="116"/>
      <c r="BW74" s="116"/>
      <c r="BX74" s="116"/>
      <c r="BY74" s="116"/>
      <c r="BZ74" s="116"/>
      <c r="CA74" s="116"/>
      <c r="CB74" s="116"/>
      <c r="CC74" s="116"/>
      <c r="CD74" s="116"/>
      <c r="CE74" s="116"/>
      <c r="CF74" s="116"/>
      <c r="CG74" s="116"/>
      <c r="CH74" s="116"/>
      <c r="CI74" s="116"/>
      <c r="CJ74" s="116"/>
      <c r="CK74" s="116"/>
      <c r="CL74" s="116"/>
      <c r="CM74" s="116"/>
      <c r="CN74" s="116"/>
      <c r="CO74" s="116"/>
      <c r="CP74" s="116"/>
      <c r="CQ74" s="116"/>
      <c r="CR74" s="116"/>
      <c r="CS74" s="116"/>
      <c r="CT74" s="116"/>
      <c r="CU74" s="116"/>
      <c r="CV74" s="116"/>
      <c r="CW74" s="116"/>
      <c r="CX74" s="116"/>
      <c r="CY74" s="116"/>
      <c r="CZ74" s="116"/>
      <c r="DA74" s="116"/>
      <c r="DB74" s="116"/>
      <c r="DC74" s="116"/>
      <c r="DD74" s="116"/>
      <c r="DE74" s="116"/>
      <c r="DF74" s="116"/>
      <c r="DG74" s="116"/>
      <c r="DH74" s="116"/>
      <c r="DI74" s="116"/>
      <c r="DJ74" s="116"/>
      <c r="DK74" s="116"/>
      <c r="DL74" s="116"/>
      <c r="DM74" s="116"/>
      <c r="DN74" s="116"/>
      <c r="DO74" s="116"/>
      <c r="DP74" s="116"/>
      <c r="DQ74" s="116"/>
      <c r="DR74" s="116"/>
      <c r="DS74" s="116"/>
      <c r="DT74" s="116"/>
      <c r="DU74" s="116"/>
      <c r="DV74" s="116"/>
      <c r="DW74" s="116"/>
      <c r="DX74" s="116"/>
      <c r="DY74" s="116"/>
      <c r="DZ74" s="116"/>
      <c r="EA74" s="116"/>
      <c r="EB74" s="116"/>
      <c r="EC74" s="116"/>
      <c r="ED74" s="116"/>
      <c r="EE74" s="116"/>
      <c r="EF74" s="116"/>
      <c r="EG74" s="116"/>
      <c r="EH74" s="116"/>
      <c r="EI74" s="116"/>
      <c r="EJ74" s="116"/>
      <c r="EK74" s="116"/>
      <c r="EL74" s="116"/>
      <c r="EM74" s="116"/>
      <c r="EN74" s="116"/>
      <c r="EO74" s="116"/>
      <c r="EP74" s="116"/>
      <c r="EQ74" s="116"/>
      <c r="ER74" s="116"/>
      <c r="ES74" s="116"/>
      <c r="ET74" s="116"/>
      <c r="EU74" s="116"/>
      <c r="EV74" s="116"/>
      <c r="EW74" s="116"/>
      <c r="EX74" s="116"/>
      <c r="EY74" s="116"/>
      <c r="EZ74" s="116"/>
      <c r="FA74" s="116"/>
      <c r="FB74" s="116"/>
      <c r="FC74" s="116"/>
      <c r="FD74" s="116"/>
      <c r="FE74" s="116"/>
      <c r="FF74" s="116"/>
      <c r="FG74" s="116"/>
      <c r="FH74" s="116"/>
      <c r="FI74" s="116"/>
      <c r="FJ74" s="116"/>
      <c r="FK74" s="116"/>
      <c r="FL74" s="116"/>
      <c r="FM74" s="116"/>
      <c r="FN74" s="116"/>
      <c r="FO74" s="116"/>
      <c r="FP74" s="116"/>
      <c r="FQ74" s="116"/>
      <c r="FR74" s="116"/>
      <c r="FS74" s="116"/>
      <c r="FT74" s="116"/>
      <c r="FU74" s="116"/>
      <c r="FV74" s="116"/>
      <c r="FW74" s="116"/>
      <c r="FX74" s="116"/>
      <c r="FY74" s="116"/>
      <c r="FZ74" s="116"/>
      <c r="GA74" s="116"/>
      <c r="GB74" s="116"/>
      <c r="GC74" s="116"/>
      <c r="GD74" s="116"/>
      <c r="GE74" s="116"/>
      <c r="GF74" s="116"/>
      <c r="GG74" s="116"/>
      <c r="GH74" s="116"/>
      <c r="GI74" s="116"/>
      <c r="GJ74" s="116"/>
      <c r="GK74" s="116"/>
      <c r="GL74" s="116"/>
      <c r="GM74" s="116"/>
      <c r="GN74" s="116"/>
      <c r="GO74" s="116"/>
      <c r="GP74" s="116"/>
      <c r="GQ74" s="116"/>
      <c r="GR74" s="116"/>
      <c r="GS74" s="116"/>
      <c r="GT74" s="116"/>
      <c r="GU74" s="116"/>
      <c r="GV74" s="116"/>
      <c r="GW74" s="116"/>
      <c r="GX74" s="116"/>
      <c r="GY74" s="116"/>
      <c r="GZ74" s="116"/>
      <c r="HA74" s="116"/>
      <c r="HB74" s="116"/>
      <c r="HC74" s="116"/>
      <c r="HD74" s="116"/>
      <c r="HE74" s="116"/>
      <c r="HF74" s="116"/>
      <c r="HG74" s="116"/>
      <c r="HH74" s="116"/>
      <c r="HI74" s="116"/>
      <c r="HJ74" s="116"/>
      <c r="HK74" s="116"/>
      <c r="HL74" s="116"/>
      <c r="HM74" s="116"/>
      <c r="HN74" s="116"/>
    </row>
    <row r="75" spans="1:222" s="112" customFormat="1" ht="14.25" x14ac:dyDescent="0.2">
      <c r="A75" s="737" t="s">
        <v>247</v>
      </c>
      <c r="B75" s="738"/>
      <c r="C75" s="738"/>
      <c r="D75" s="739"/>
      <c r="E75" s="624"/>
      <c r="F75" s="625"/>
      <c r="G75" s="625"/>
      <c r="H75" s="625"/>
      <c r="I75" s="625"/>
      <c r="J75" s="625"/>
      <c r="K75" s="625"/>
      <c r="L75" s="625"/>
      <c r="M75" s="62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6"/>
      <c r="BR75" s="116"/>
      <c r="BS75" s="116"/>
      <c r="BT75" s="116"/>
      <c r="BU75" s="116"/>
      <c r="BV75" s="116"/>
      <c r="BW75" s="116"/>
      <c r="BX75" s="116"/>
      <c r="BY75" s="116"/>
      <c r="BZ75" s="116"/>
      <c r="CA75" s="116"/>
      <c r="CB75" s="116"/>
      <c r="CC75" s="116"/>
      <c r="CD75" s="116"/>
      <c r="CE75" s="116"/>
      <c r="CF75" s="116"/>
      <c r="CG75" s="116"/>
      <c r="CH75" s="116"/>
      <c r="CI75" s="116"/>
      <c r="CJ75" s="116"/>
      <c r="CK75" s="116"/>
      <c r="CL75" s="116"/>
      <c r="CM75" s="116"/>
      <c r="CN75" s="116"/>
      <c r="CO75" s="116"/>
      <c r="CP75" s="116"/>
      <c r="CQ75" s="116"/>
      <c r="CR75" s="116"/>
      <c r="CS75" s="116"/>
      <c r="CT75" s="116"/>
      <c r="CU75" s="116"/>
      <c r="CV75" s="116"/>
      <c r="CW75" s="116"/>
      <c r="CX75" s="116"/>
      <c r="CY75" s="116"/>
      <c r="CZ75" s="116"/>
      <c r="DA75" s="116"/>
      <c r="DB75" s="116"/>
      <c r="DC75" s="116"/>
      <c r="DD75" s="116"/>
      <c r="DE75" s="116"/>
      <c r="DF75" s="116"/>
      <c r="DG75" s="116"/>
      <c r="DH75" s="116"/>
      <c r="DI75" s="116"/>
      <c r="DJ75" s="116"/>
      <c r="DK75" s="116"/>
      <c r="DL75" s="116"/>
      <c r="DM75" s="116"/>
      <c r="DN75" s="116"/>
      <c r="DO75" s="116"/>
      <c r="DP75" s="116"/>
      <c r="DQ75" s="116"/>
      <c r="DR75" s="116"/>
      <c r="DS75" s="116"/>
      <c r="DT75" s="116"/>
      <c r="DU75" s="116"/>
      <c r="DV75" s="116"/>
      <c r="DW75" s="116"/>
      <c r="DX75" s="116"/>
      <c r="DY75" s="116"/>
      <c r="DZ75" s="116"/>
      <c r="EA75" s="116"/>
      <c r="EB75" s="116"/>
      <c r="EC75" s="116"/>
      <c r="ED75" s="116"/>
      <c r="EE75" s="116"/>
      <c r="EF75" s="116"/>
      <c r="EG75" s="116"/>
      <c r="EH75" s="116"/>
      <c r="EI75" s="116"/>
      <c r="EJ75" s="116"/>
      <c r="EK75" s="116"/>
      <c r="EL75" s="116"/>
      <c r="EM75" s="116"/>
      <c r="EN75" s="116"/>
      <c r="EO75" s="116"/>
      <c r="EP75" s="116"/>
      <c r="EQ75" s="116"/>
      <c r="ER75" s="116"/>
      <c r="ES75" s="116"/>
      <c r="ET75" s="116"/>
      <c r="EU75" s="116"/>
      <c r="EV75" s="116"/>
      <c r="EW75" s="116"/>
      <c r="EX75" s="116"/>
      <c r="EY75" s="116"/>
      <c r="EZ75" s="116"/>
      <c r="FA75" s="116"/>
      <c r="FB75" s="116"/>
      <c r="FC75" s="116"/>
      <c r="FD75" s="116"/>
      <c r="FE75" s="116"/>
      <c r="FF75" s="116"/>
      <c r="FG75" s="116"/>
      <c r="FH75" s="116"/>
      <c r="FI75" s="116"/>
      <c r="FJ75" s="116"/>
      <c r="FK75" s="116"/>
      <c r="FL75" s="116"/>
      <c r="FM75" s="116"/>
      <c r="FN75" s="116"/>
      <c r="FO75" s="116"/>
      <c r="FP75" s="116"/>
      <c r="FQ75" s="116"/>
      <c r="FR75" s="116"/>
      <c r="FS75" s="116"/>
      <c r="FT75" s="116"/>
      <c r="FU75" s="116"/>
      <c r="FV75" s="116"/>
      <c r="FW75" s="116"/>
      <c r="FX75" s="116"/>
      <c r="FY75" s="116"/>
      <c r="FZ75" s="116"/>
      <c r="GA75" s="116"/>
      <c r="GB75" s="116"/>
      <c r="GC75" s="116"/>
      <c r="GD75" s="116"/>
      <c r="GE75" s="116"/>
      <c r="GF75" s="116"/>
      <c r="GG75" s="116"/>
      <c r="GH75" s="116"/>
      <c r="GI75" s="116"/>
      <c r="GJ75" s="116"/>
      <c r="GK75" s="116"/>
      <c r="GL75" s="116"/>
      <c r="GM75" s="116"/>
      <c r="GN75" s="116"/>
      <c r="GO75" s="116"/>
      <c r="GP75" s="116"/>
      <c r="GQ75" s="116"/>
      <c r="GR75" s="116"/>
      <c r="GS75" s="116"/>
      <c r="GT75" s="116"/>
      <c r="GU75" s="116"/>
      <c r="GV75" s="116"/>
      <c r="GW75" s="116"/>
      <c r="GX75" s="116"/>
      <c r="GY75" s="116"/>
      <c r="GZ75" s="116"/>
      <c r="HA75" s="116"/>
      <c r="HB75" s="116"/>
      <c r="HC75" s="116"/>
      <c r="HD75" s="116"/>
      <c r="HE75" s="116"/>
      <c r="HF75" s="116"/>
      <c r="HG75" s="116"/>
      <c r="HH75" s="116"/>
      <c r="HI75" s="116"/>
      <c r="HJ75" s="116"/>
      <c r="HK75" s="116"/>
      <c r="HL75" s="116"/>
      <c r="HM75" s="116"/>
      <c r="HN75" s="116"/>
    </row>
    <row r="76" spans="1:222" s="112" customFormat="1" ht="14.25" x14ac:dyDescent="0.2">
      <c r="A76" s="737" t="s">
        <v>245</v>
      </c>
      <c r="B76" s="738"/>
      <c r="C76" s="738"/>
      <c r="D76" s="739"/>
      <c r="E76" s="624"/>
      <c r="F76" s="625"/>
      <c r="G76" s="625"/>
      <c r="H76" s="625"/>
      <c r="I76" s="625"/>
      <c r="J76" s="625"/>
      <c r="K76" s="625"/>
      <c r="L76" s="625"/>
      <c r="M76" s="62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6"/>
      <c r="BR76" s="116"/>
      <c r="BS76" s="116"/>
      <c r="BT76" s="116"/>
      <c r="BU76" s="116"/>
      <c r="BV76" s="116"/>
      <c r="BW76" s="116"/>
      <c r="BX76" s="116"/>
      <c r="BY76" s="116"/>
      <c r="BZ76" s="116"/>
      <c r="CA76" s="116"/>
      <c r="CB76" s="116"/>
      <c r="CC76" s="116"/>
      <c r="CD76" s="116"/>
      <c r="CE76" s="116"/>
      <c r="CF76" s="116"/>
      <c r="CG76" s="116"/>
      <c r="CH76" s="116"/>
      <c r="CI76" s="116"/>
      <c r="CJ76" s="116"/>
      <c r="CK76" s="116"/>
      <c r="CL76" s="116"/>
      <c r="CM76" s="116"/>
      <c r="CN76" s="116"/>
      <c r="CO76" s="116"/>
      <c r="CP76" s="116"/>
      <c r="CQ76" s="116"/>
      <c r="CR76" s="116"/>
      <c r="CS76" s="116"/>
      <c r="CT76" s="116"/>
      <c r="CU76" s="116"/>
      <c r="CV76" s="116"/>
      <c r="CW76" s="116"/>
      <c r="CX76" s="116"/>
      <c r="CY76" s="116"/>
      <c r="CZ76" s="116"/>
      <c r="DA76" s="116"/>
      <c r="DB76" s="116"/>
      <c r="DC76" s="116"/>
      <c r="DD76" s="116"/>
      <c r="DE76" s="116"/>
      <c r="DF76" s="116"/>
      <c r="DG76" s="116"/>
      <c r="DH76" s="116"/>
      <c r="DI76" s="116"/>
      <c r="DJ76" s="116"/>
      <c r="DK76" s="116"/>
      <c r="DL76" s="116"/>
      <c r="DM76" s="116"/>
      <c r="DN76" s="116"/>
      <c r="DO76" s="116"/>
      <c r="DP76" s="116"/>
      <c r="DQ76" s="116"/>
      <c r="DR76" s="116"/>
      <c r="DS76" s="116"/>
      <c r="DT76" s="116"/>
      <c r="DU76" s="116"/>
      <c r="DV76" s="116"/>
      <c r="DW76" s="116"/>
      <c r="DX76" s="116"/>
      <c r="DY76" s="116"/>
      <c r="DZ76" s="116"/>
      <c r="EA76" s="116"/>
      <c r="EB76" s="116"/>
      <c r="EC76" s="116"/>
      <c r="ED76" s="116"/>
      <c r="EE76" s="116"/>
      <c r="EF76" s="116"/>
      <c r="EG76" s="116"/>
      <c r="EH76" s="116"/>
      <c r="EI76" s="116"/>
      <c r="EJ76" s="116"/>
      <c r="EK76" s="116"/>
      <c r="EL76" s="116"/>
      <c r="EM76" s="116"/>
      <c r="EN76" s="116"/>
      <c r="EO76" s="116"/>
      <c r="EP76" s="116"/>
      <c r="EQ76" s="116"/>
      <c r="ER76" s="116"/>
      <c r="ES76" s="116"/>
      <c r="ET76" s="116"/>
      <c r="EU76" s="116"/>
      <c r="EV76" s="116"/>
      <c r="EW76" s="116"/>
      <c r="EX76" s="116"/>
      <c r="EY76" s="116"/>
      <c r="EZ76" s="116"/>
      <c r="FA76" s="116"/>
      <c r="FB76" s="116"/>
      <c r="FC76" s="116"/>
      <c r="FD76" s="116"/>
      <c r="FE76" s="116"/>
      <c r="FF76" s="116"/>
      <c r="FG76" s="116"/>
      <c r="FH76" s="116"/>
      <c r="FI76" s="116"/>
      <c r="FJ76" s="116"/>
      <c r="FK76" s="116"/>
      <c r="FL76" s="116"/>
      <c r="FM76" s="116"/>
      <c r="FN76" s="116"/>
      <c r="FO76" s="116"/>
      <c r="FP76" s="116"/>
      <c r="FQ76" s="116"/>
      <c r="FR76" s="116"/>
      <c r="FS76" s="116"/>
      <c r="FT76" s="116"/>
      <c r="FU76" s="116"/>
      <c r="FV76" s="116"/>
      <c r="FW76" s="116"/>
      <c r="FX76" s="116"/>
      <c r="FY76" s="116"/>
      <c r="FZ76" s="116"/>
      <c r="GA76" s="116"/>
      <c r="GB76" s="116"/>
      <c r="GC76" s="116"/>
      <c r="GD76" s="116"/>
      <c r="GE76" s="116"/>
      <c r="GF76" s="116"/>
      <c r="GG76" s="116"/>
      <c r="GH76" s="116"/>
      <c r="GI76" s="116"/>
      <c r="GJ76" s="116"/>
      <c r="GK76" s="116"/>
      <c r="GL76" s="116"/>
      <c r="GM76" s="116"/>
      <c r="GN76" s="116"/>
      <c r="GO76" s="116"/>
      <c r="GP76" s="116"/>
      <c r="GQ76" s="116"/>
      <c r="GR76" s="116"/>
      <c r="GS76" s="116"/>
      <c r="GT76" s="116"/>
      <c r="GU76" s="116"/>
      <c r="GV76" s="116"/>
      <c r="GW76" s="116"/>
      <c r="GX76" s="116"/>
      <c r="GY76" s="116"/>
      <c r="GZ76" s="116"/>
      <c r="HA76" s="116"/>
      <c r="HB76" s="116"/>
      <c r="HC76" s="116"/>
      <c r="HD76" s="116"/>
      <c r="HE76" s="116"/>
      <c r="HF76" s="116"/>
      <c r="HG76" s="116"/>
      <c r="HH76" s="116"/>
      <c r="HI76" s="116"/>
      <c r="HJ76" s="116"/>
      <c r="HK76" s="116"/>
      <c r="HL76" s="116"/>
      <c r="HM76" s="116"/>
      <c r="HN76" s="116"/>
    </row>
    <row r="77" spans="1:222" s="112" customFormat="1" ht="14.25" x14ac:dyDescent="0.2">
      <c r="A77" s="647" t="s">
        <v>108</v>
      </c>
      <c r="B77" s="648"/>
      <c r="C77" s="648"/>
      <c r="D77" s="649"/>
      <c r="E77" s="624"/>
      <c r="F77" s="625"/>
      <c r="G77" s="625"/>
      <c r="H77" s="625"/>
      <c r="I77" s="625"/>
      <c r="J77" s="625"/>
      <c r="K77" s="625"/>
      <c r="L77" s="625"/>
      <c r="M77" s="62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c r="AY77" s="116"/>
      <c r="AZ77" s="116"/>
      <c r="BA77" s="116"/>
      <c r="BB77" s="116"/>
      <c r="BC77" s="116"/>
      <c r="BD77" s="116"/>
      <c r="BE77" s="116"/>
      <c r="BF77" s="116"/>
      <c r="BG77" s="116"/>
      <c r="BH77" s="116"/>
      <c r="BI77" s="116"/>
      <c r="BJ77" s="116"/>
      <c r="BK77" s="116"/>
      <c r="BL77" s="116"/>
      <c r="BM77" s="116"/>
      <c r="BN77" s="116"/>
      <c r="BO77" s="116"/>
      <c r="BP77" s="116"/>
      <c r="BQ77" s="116"/>
      <c r="BR77" s="116"/>
      <c r="BS77" s="116"/>
      <c r="BT77" s="116"/>
      <c r="BU77" s="116"/>
      <c r="BV77" s="116"/>
      <c r="BW77" s="116"/>
      <c r="BX77" s="116"/>
      <c r="BY77" s="116"/>
      <c r="BZ77" s="116"/>
      <c r="CA77" s="116"/>
      <c r="CB77" s="116"/>
      <c r="CC77" s="116"/>
      <c r="CD77" s="116"/>
      <c r="CE77" s="116"/>
      <c r="CF77" s="116"/>
      <c r="CG77" s="116"/>
      <c r="CH77" s="116"/>
      <c r="CI77" s="116"/>
      <c r="CJ77" s="116"/>
      <c r="CK77" s="116"/>
      <c r="CL77" s="116"/>
      <c r="CM77" s="116"/>
      <c r="CN77" s="116"/>
      <c r="CO77" s="116"/>
      <c r="CP77" s="116"/>
      <c r="CQ77" s="116"/>
      <c r="CR77" s="116"/>
      <c r="CS77" s="116"/>
      <c r="CT77" s="116"/>
      <c r="CU77" s="116"/>
      <c r="CV77" s="116"/>
      <c r="CW77" s="116"/>
      <c r="CX77" s="116"/>
      <c r="CY77" s="116"/>
      <c r="CZ77" s="116"/>
      <c r="DA77" s="116"/>
      <c r="DB77" s="116"/>
      <c r="DC77" s="116"/>
      <c r="DD77" s="116"/>
      <c r="DE77" s="116"/>
      <c r="DF77" s="116"/>
      <c r="DG77" s="116"/>
      <c r="DH77" s="116"/>
      <c r="DI77" s="116"/>
      <c r="DJ77" s="116"/>
      <c r="DK77" s="116"/>
      <c r="DL77" s="116"/>
      <c r="DM77" s="116"/>
      <c r="DN77" s="116"/>
      <c r="DO77" s="116"/>
      <c r="DP77" s="116"/>
      <c r="DQ77" s="116"/>
      <c r="DR77" s="116"/>
      <c r="DS77" s="116"/>
      <c r="DT77" s="116"/>
      <c r="DU77" s="116"/>
      <c r="DV77" s="116"/>
      <c r="DW77" s="116"/>
      <c r="DX77" s="116"/>
      <c r="DY77" s="116"/>
      <c r="DZ77" s="116"/>
      <c r="EA77" s="116"/>
      <c r="EB77" s="116"/>
      <c r="EC77" s="116"/>
      <c r="ED77" s="116"/>
      <c r="EE77" s="116"/>
      <c r="EF77" s="116"/>
      <c r="EG77" s="116"/>
      <c r="EH77" s="116"/>
      <c r="EI77" s="116"/>
      <c r="EJ77" s="116"/>
      <c r="EK77" s="116"/>
      <c r="EL77" s="116"/>
      <c r="EM77" s="116"/>
      <c r="EN77" s="116"/>
      <c r="EO77" s="116"/>
      <c r="EP77" s="116"/>
      <c r="EQ77" s="116"/>
      <c r="ER77" s="116"/>
      <c r="ES77" s="116"/>
      <c r="ET77" s="116"/>
      <c r="EU77" s="116"/>
      <c r="EV77" s="116"/>
      <c r="EW77" s="116"/>
      <c r="EX77" s="116"/>
      <c r="EY77" s="116"/>
      <c r="EZ77" s="116"/>
      <c r="FA77" s="116"/>
      <c r="FB77" s="116"/>
      <c r="FC77" s="116"/>
      <c r="FD77" s="116"/>
      <c r="FE77" s="116"/>
      <c r="FF77" s="116"/>
      <c r="FG77" s="116"/>
      <c r="FH77" s="116"/>
      <c r="FI77" s="116"/>
      <c r="FJ77" s="116"/>
      <c r="FK77" s="116"/>
      <c r="FL77" s="116"/>
      <c r="FM77" s="116"/>
      <c r="FN77" s="116"/>
      <c r="FO77" s="116"/>
      <c r="FP77" s="116"/>
      <c r="FQ77" s="116"/>
      <c r="FR77" s="116"/>
      <c r="FS77" s="116"/>
      <c r="FT77" s="116"/>
      <c r="FU77" s="116"/>
      <c r="FV77" s="116"/>
      <c r="FW77" s="116"/>
      <c r="FX77" s="116"/>
      <c r="FY77" s="116"/>
      <c r="FZ77" s="116"/>
      <c r="GA77" s="116"/>
      <c r="GB77" s="116"/>
      <c r="GC77" s="116"/>
      <c r="GD77" s="116"/>
      <c r="GE77" s="116"/>
      <c r="GF77" s="116"/>
      <c r="GG77" s="116"/>
      <c r="GH77" s="116"/>
      <c r="GI77" s="116"/>
      <c r="GJ77" s="116"/>
      <c r="GK77" s="116"/>
      <c r="GL77" s="116"/>
      <c r="GM77" s="116"/>
      <c r="GN77" s="116"/>
      <c r="GO77" s="116"/>
      <c r="GP77" s="116"/>
      <c r="GQ77" s="116"/>
      <c r="GR77" s="116"/>
      <c r="GS77" s="116"/>
      <c r="GT77" s="116"/>
      <c r="GU77" s="116"/>
      <c r="GV77" s="116"/>
      <c r="GW77" s="116"/>
      <c r="GX77" s="116"/>
      <c r="GY77" s="116"/>
      <c r="GZ77" s="116"/>
      <c r="HA77" s="116"/>
      <c r="HB77" s="116"/>
      <c r="HC77" s="116"/>
      <c r="HD77" s="116"/>
      <c r="HE77" s="116"/>
      <c r="HF77" s="116"/>
      <c r="HG77" s="116"/>
      <c r="HH77" s="116"/>
      <c r="HI77" s="116"/>
      <c r="HJ77" s="116"/>
      <c r="HK77" s="116"/>
      <c r="HL77" s="116"/>
      <c r="HM77" s="116"/>
      <c r="HN77" s="116"/>
    </row>
    <row r="78" spans="1:222" s="36" customFormat="1" ht="36.75" customHeight="1" x14ac:dyDescent="0.2">
      <c r="A78" s="621" t="s">
        <v>413</v>
      </c>
      <c r="B78" s="622"/>
      <c r="C78" s="622"/>
      <c r="D78" s="622"/>
      <c r="E78" s="622"/>
      <c r="F78" s="622"/>
      <c r="G78" s="622"/>
      <c r="H78" s="622"/>
      <c r="I78" s="622"/>
      <c r="J78" s="622"/>
      <c r="K78" s="622"/>
      <c r="L78" s="622"/>
      <c r="M78" s="623"/>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c r="HM78" s="37"/>
      <c r="HN78" s="37"/>
    </row>
    <row r="79" spans="1:222" s="36" customFormat="1" x14ac:dyDescent="0.2">
      <c r="A79" s="798" t="s">
        <v>313</v>
      </c>
      <c r="B79" s="799"/>
      <c r="C79" s="800"/>
      <c r="D79" s="789"/>
      <c r="E79" s="790"/>
      <c r="F79" s="790"/>
      <c r="G79" s="790"/>
      <c r="H79" s="790"/>
      <c r="I79" s="790"/>
      <c r="J79" s="790"/>
      <c r="K79" s="790"/>
      <c r="L79" s="790"/>
      <c r="M79" s="791"/>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c r="CZ79" s="37"/>
      <c r="DA79" s="37"/>
      <c r="DB79" s="37"/>
      <c r="DC79" s="37"/>
      <c r="DD79" s="37"/>
      <c r="DE79" s="37"/>
      <c r="DF79" s="37"/>
      <c r="DG79" s="37"/>
      <c r="DH79" s="37"/>
      <c r="DI79" s="37"/>
      <c r="DJ79" s="37"/>
      <c r="DK79" s="37"/>
      <c r="DL79" s="37"/>
      <c r="DM79" s="37"/>
      <c r="DN79" s="37"/>
      <c r="DO79" s="37"/>
      <c r="DP79" s="37"/>
      <c r="DQ79" s="37"/>
      <c r="DR79" s="37"/>
      <c r="DS79" s="37"/>
      <c r="DT79" s="37"/>
      <c r="DU79" s="37"/>
      <c r="DV79" s="37"/>
      <c r="DW79" s="37"/>
      <c r="DX79" s="37"/>
      <c r="DY79" s="37"/>
      <c r="DZ79" s="37"/>
      <c r="EA79" s="37"/>
      <c r="EB79" s="37"/>
      <c r="EC79" s="37"/>
      <c r="ED79" s="37"/>
      <c r="EE79" s="37"/>
      <c r="EF79" s="37"/>
      <c r="EG79" s="37"/>
      <c r="EH79" s="37"/>
      <c r="EI79" s="37"/>
      <c r="EJ79" s="37"/>
      <c r="EK79" s="37"/>
      <c r="EL79" s="37"/>
      <c r="EM79" s="37"/>
      <c r="EN79" s="37"/>
      <c r="EO79" s="37"/>
      <c r="EP79" s="37"/>
      <c r="EQ79" s="37"/>
      <c r="ER79" s="37"/>
      <c r="ES79" s="37"/>
      <c r="ET79" s="37"/>
      <c r="EU79" s="37"/>
      <c r="EV79" s="37"/>
      <c r="EW79" s="37"/>
      <c r="EX79" s="37"/>
      <c r="EY79" s="37"/>
      <c r="EZ79" s="37"/>
      <c r="FA79" s="37"/>
      <c r="FB79" s="37"/>
      <c r="FC79" s="37"/>
      <c r="FD79" s="37"/>
      <c r="FE79" s="37"/>
      <c r="FF79" s="37"/>
      <c r="FG79" s="37"/>
      <c r="FH79" s="37"/>
      <c r="FI79" s="37"/>
      <c r="FJ79" s="37"/>
      <c r="FK79" s="37"/>
      <c r="FL79" s="37"/>
      <c r="FM79" s="37"/>
      <c r="FN79" s="37"/>
      <c r="FO79" s="37"/>
      <c r="FP79" s="37"/>
      <c r="FQ79" s="37"/>
      <c r="FR79" s="37"/>
      <c r="FS79" s="37"/>
      <c r="FT79" s="37"/>
      <c r="FU79" s="37"/>
      <c r="FV79" s="37"/>
      <c r="FW79" s="37"/>
      <c r="FX79" s="37"/>
      <c r="FY79" s="37"/>
      <c r="FZ79" s="37"/>
      <c r="GA79" s="37"/>
      <c r="GB79" s="37"/>
      <c r="GC79" s="37"/>
      <c r="GD79" s="37"/>
      <c r="GE79" s="37"/>
      <c r="GF79" s="37"/>
      <c r="GG79" s="37"/>
      <c r="GH79" s="37"/>
      <c r="GI79" s="37"/>
      <c r="GJ79" s="37"/>
      <c r="GK79" s="37"/>
      <c r="GL79" s="37"/>
      <c r="GM79" s="37"/>
      <c r="GN79" s="37"/>
      <c r="GO79" s="37"/>
      <c r="GP79" s="37"/>
      <c r="GQ79" s="37"/>
      <c r="GR79" s="37"/>
      <c r="GS79" s="37"/>
      <c r="GT79" s="37"/>
      <c r="GU79" s="37"/>
      <c r="GV79" s="37"/>
      <c r="GW79" s="37"/>
      <c r="GX79" s="37"/>
      <c r="GY79" s="37"/>
      <c r="GZ79" s="37"/>
      <c r="HA79" s="37"/>
      <c r="HB79" s="37"/>
      <c r="HC79" s="37"/>
      <c r="HD79" s="37"/>
      <c r="HE79" s="37"/>
      <c r="HF79" s="37"/>
      <c r="HG79" s="37"/>
      <c r="HH79" s="37"/>
      <c r="HI79" s="37"/>
      <c r="HJ79" s="37"/>
      <c r="HK79" s="37"/>
      <c r="HL79" s="37"/>
      <c r="HM79" s="37"/>
      <c r="HN79" s="37"/>
    </row>
    <row r="80" spans="1:222" s="36" customFormat="1" x14ac:dyDescent="0.2">
      <c r="A80" s="801"/>
      <c r="B80" s="802"/>
      <c r="C80" s="803"/>
      <c r="D80" s="792"/>
      <c r="E80" s="793"/>
      <c r="F80" s="793"/>
      <c r="G80" s="793"/>
      <c r="H80" s="793"/>
      <c r="I80" s="793"/>
      <c r="J80" s="793"/>
      <c r="K80" s="793"/>
      <c r="L80" s="793"/>
      <c r="M80" s="794"/>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37"/>
      <c r="DG80" s="37"/>
      <c r="DH80" s="37"/>
      <c r="DI80" s="37"/>
      <c r="DJ80" s="37"/>
      <c r="DK80" s="37"/>
      <c r="DL80" s="37"/>
      <c r="DM80" s="37"/>
      <c r="DN80" s="37"/>
      <c r="DO80" s="37"/>
      <c r="DP80" s="37"/>
      <c r="DQ80" s="37"/>
      <c r="DR80" s="37"/>
      <c r="DS80" s="37"/>
      <c r="DT80" s="37"/>
      <c r="DU80" s="37"/>
      <c r="DV80" s="37"/>
      <c r="DW80" s="37"/>
      <c r="DX80" s="37"/>
      <c r="DY80" s="37"/>
      <c r="DZ80" s="37"/>
      <c r="EA80" s="37"/>
      <c r="EB80" s="37"/>
      <c r="EC80" s="37"/>
      <c r="ED80" s="37"/>
      <c r="EE80" s="37"/>
      <c r="EF80" s="37"/>
      <c r="EG80" s="37"/>
      <c r="EH80" s="37"/>
      <c r="EI80" s="37"/>
      <c r="EJ80" s="37"/>
      <c r="EK80" s="37"/>
      <c r="EL80" s="37"/>
      <c r="EM80" s="37"/>
      <c r="EN80" s="37"/>
      <c r="EO80" s="37"/>
      <c r="EP80" s="37"/>
      <c r="EQ80" s="37"/>
      <c r="ER80" s="37"/>
      <c r="ES80" s="37"/>
      <c r="ET80" s="37"/>
      <c r="EU80" s="37"/>
      <c r="EV80" s="37"/>
      <c r="EW80" s="37"/>
      <c r="EX80" s="37"/>
      <c r="EY80" s="37"/>
      <c r="EZ80" s="37"/>
      <c r="FA80" s="37"/>
      <c r="FB80" s="37"/>
      <c r="FC80" s="37"/>
      <c r="FD80" s="37"/>
      <c r="FE80" s="37"/>
      <c r="FF80" s="37"/>
      <c r="FG80" s="37"/>
      <c r="FH80" s="37"/>
      <c r="FI80" s="37"/>
      <c r="FJ80" s="37"/>
      <c r="FK80" s="37"/>
      <c r="FL80" s="37"/>
      <c r="FM80" s="37"/>
      <c r="FN80" s="37"/>
      <c r="FO80" s="37"/>
      <c r="FP80" s="37"/>
      <c r="FQ80" s="37"/>
      <c r="FR80" s="37"/>
      <c r="FS80" s="37"/>
      <c r="FT80" s="37"/>
      <c r="FU80" s="37"/>
      <c r="FV80" s="37"/>
      <c r="FW80" s="37"/>
      <c r="FX80" s="37"/>
      <c r="FY80" s="37"/>
      <c r="FZ80" s="37"/>
      <c r="GA80" s="37"/>
      <c r="GB80" s="37"/>
      <c r="GC80" s="37"/>
      <c r="GD80" s="37"/>
      <c r="GE80" s="37"/>
      <c r="GF80" s="37"/>
      <c r="GG80" s="37"/>
      <c r="GH80" s="37"/>
      <c r="GI80" s="37"/>
      <c r="GJ80" s="37"/>
      <c r="GK80" s="37"/>
      <c r="GL80" s="37"/>
      <c r="GM80" s="37"/>
      <c r="GN80" s="37"/>
      <c r="GO80" s="37"/>
      <c r="GP80" s="37"/>
      <c r="GQ80" s="37"/>
      <c r="GR80" s="37"/>
      <c r="GS80" s="37"/>
      <c r="GT80" s="37"/>
      <c r="GU80" s="37"/>
      <c r="GV80" s="37"/>
      <c r="GW80" s="37"/>
      <c r="GX80" s="37"/>
      <c r="GY80" s="37"/>
      <c r="GZ80" s="37"/>
      <c r="HA80" s="37"/>
      <c r="HB80" s="37"/>
      <c r="HC80" s="37"/>
      <c r="HD80" s="37"/>
      <c r="HE80" s="37"/>
      <c r="HF80" s="37"/>
      <c r="HG80" s="37"/>
      <c r="HH80" s="37"/>
      <c r="HI80" s="37"/>
      <c r="HJ80" s="37"/>
      <c r="HK80" s="37"/>
      <c r="HL80" s="37"/>
      <c r="HM80" s="37"/>
      <c r="HN80" s="37"/>
    </row>
    <row r="81" spans="1:222" s="36" customFormat="1" x14ac:dyDescent="0.2">
      <c r="A81" s="804"/>
      <c r="B81" s="805"/>
      <c r="C81" s="806"/>
      <c r="D81" s="795"/>
      <c r="E81" s="796"/>
      <c r="F81" s="796"/>
      <c r="G81" s="796"/>
      <c r="H81" s="796"/>
      <c r="I81" s="796"/>
      <c r="J81" s="796"/>
      <c r="K81" s="796"/>
      <c r="L81" s="796"/>
      <c r="M81" s="79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c r="CY81" s="37"/>
      <c r="CZ81" s="37"/>
      <c r="DA81" s="37"/>
      <c r="DB81" s="37"/>
      <c r="DC81" s="37"/>
      <c r="DD81" s="37"/>
      <c r="DE81" s="37"/>
      <c r="DF81" s="37"/>
      <c r="DG81" s="37"/>
      <c r="DH81" s="37"/>
      <c r="DI81" s="37"/>
      <c r="DJ81" s="37"/>
      <c r="DK81" s="37"/>
      <c r="DL81" s="37"/>
      <c r="DM81" s="37"/>
      <c r="DN81" s="37"/>
      <c r="DO81" s="37"/>
      <c r="DP81" s="37"/>
      <c r="DQ81" s="37"/>
      <c r="DR81" s="37"/>
      <c r="DS81" s="37"/>
      <c r="DT81" s="37"/>
      <c r="DU81" s="37"/>
      <c r="DV81" s="37"/>
      <c r="DW81" s="37"/>
      <c r="DX81" s="37"/>
      <c r="DY81" s="37"/>
      <c r="DZ81" s="37"/>
      <c r="EA81" s="37"/>
      <c r="EB81" s="37"/>
      <c r="EC81" s="37"/>
      <c r="ED81" s="37"/>
      <c r="EE81" s="37"/>
      <c r="EF81" s="37"/>
      <c r="EG81" s="37"/>
      <c r="EH81" s="37"/>
      <c r="EI81" s="37"/>
      <c r="EJ81" s="37"/>
      <c r="EK81" s="37"/>
      <c r="EL81" s="37"/>
      <c r="EM81" s="37"/>
      <c r="EN81" s="37"/>
      <c r="EO81" s="37"/>
      <c r="EP81" s="37"/>
      <c r="EQ81" s="37"/>
      <c r="ER81" s="37"/>
      <c r="ES81" s="37"/>
      <c r="ET81" s="37"/>
      <c r="EU81" s="37"/>
      <c r="EV81" s="37"/>
      <c r="EW81" s="37"/>
      <c r="EX81" s="37"/>
      <c r="EY81" s="37"/>
      <c r="EZ81" s="37"/>
      <c r="FA81" s="37"/>
      <c r="FB81" s="37"/>
      <c r="FC81" s="37"/>
      <c r="FD81" s="37"/>
      <c r="FE81" s="37"/>
      <c r="FF81" s="37"/>
      <c r="FG81" s="37"/>
      <c r="FH81" s="37"/>
      <c r="FI81" s="37"/>
      <c r="FJ81" s="37"/>
      <c r="FK81" s="37"/>
      <c r="FL81" s="37"/>
      <c r="FM81" s="37"/>
      <c r="FN81" s="37"/>
      <c r="FO81" s="37"/>
      <c r="FP81" s="37"/>
      <c r="FQ81" s="37"/>
      <c r="FR81" s="37"/>
      <c r="FS81" s="37"/>
      <c r="FT81" s="37"/>
      <c r="FU81" s="37"/>
      <c r="FV81" s="37"/>
      <c r="FW81" s="37"/>
      <c r="FX81" s="37"/>
      <c r="FY81" s="37"/>
      <c r="FZ81" s="37"/>
      <c r="GA81" s="37"/>
      <c r="GB81" s="37"/>
      <c r="GC81" s="37"/>
      <c r="GD81" s="37"/>
      <c r="GE81" s="37"/>
      <c r="GF81" s="37"/>
      <c r="GG81" s="37"/>
      <c r="GH81" s="37"/>
      <c r="GI81" s="37"/>
      <c r="GJ81" s="37"/>
      <c r="GK81" s="37"/>
      <c r="GL81" s="37"/>
      <c r="GM81" s="37"/>
      <c r="GN81" s="37"/>
      <c r="GO81" s="37"/>
      <c r="GP81" s="37"/>
      <c r="GQ81" s="37"/>
      <c r="GR81" s="37"/>
      <c r="GS81" s="37"/>
      <c r="GT81" s="37"/>
      <c r="GU81" s="37"/>
      <c r="GV81" s="37"/>
      <c r="GW81" s="37"/>
      <c r="GX81" s="37"/>
      <c r="GY81" s="37"/>
      <c r="GZ81" s="37"/>
      <c r="HA81" s="37"/>
      <c r="HB81" s="37"/>
      <c r="HC81" s="37"/>
      <c r="HD81" s="37"/>
      <c r="HE81" s="37"/>
      <c r="HF81" s="37"/>
      <c r="HG81" s="37"/>
      <c r="HH81" s="37"/>
      <c r="HI81" s="37"/>
      <c r="HJ81" s="37"/>
      <c r="HK81" s="37"/>
      <c r="HL81" s="37"/>
      <c r="HM81" s="37"/>
      <c r="HN81" s="37"/>
    </row>
    <row r="82" spans="1:222" s="36" customFormat="1" ht="39" customHeight="1" x14ac:dyDescent="0.2">
      <c r="A82" s="786" t="s">
        <v>312</v>
      </c>
      <c r="B82" s="787"/>
      <c r="C82" s="787"/>
      <c r="D82" s="787"/>
      <c r="E82" s="787"/>
      <c r="F82" s="787"/>
      <c r="G82" s="787"/>
      <c r="H82" s="787"/>
      <c r="I82" s="787"/>
      <c r="J82" s="787"/>
      <c r="K82" s="787"/>
      <c r="L82" s="787"/>
      <c r="M82" s="788"/>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c r="HJ82" s="37"/>
      <c r="HK82" s="37"/>
      <c r="HL82" s="37"/>
      <c r="HM82" s="37"/>
      <c r="HN82" s="37"/>
    </row>
    <row r="83" spans="1:222" ht="13.5" thickBot="1" x14ac:dyDescent="0.25"/>
    <row r="84" spans="1:222" ht="41.25" customHeight="1" thickBot="1" x14ac:dyDescent="0.25">
      <c r="A84" s="418" t="s">
        <v>4</v>
      </c>
      <c r="B84" s="419"/>
      <c r="C84" s="419"/>
      <c r="D84" s="419"/>
      <c r="E84" s="419"/>
      <c r="F84" s="419"/>
      <c r="G84" s="419"/>
      <c r="H84" s="419"/>
      <c r="I84" s="419"/>
      <c r="J84" s="419"/>
      <c r="K84" s="419"/>
      <c r="L84" s="419"/>
      <c r="M84" s="420"/>
    </row>
    <row r="85" spans="1:222" ht="15.75" x14ac:dyDescent="0.25">
      <c r="A85" s="186"/>
      <c r="B85" s="187"/>
      <c r="C85" s="187"/>
      <c r="D85" s="187"/>
      <c r="E85" s="187"/>
      <c r="F85" s="785" t="s">
        <v>75</v>
      </c>
      <c r="G85" s="785"/>
      <c r="H85" s="187"/>
      <c r="I85" s="187"/>
      <c r="J85" s="45"/>
      <c r="K85" s="426" t="s">
        <v>89</v>
      </c>
      <c r="L85" s="426"/>
      <c r="M85" s="667" t="s">
        <v>418</v>
      </c>
    </row>
    <row r="86" spans="1:222" ht="15.75" customHeight="1" x14ac:dyDescent="0.25">
      <c r="A86" s="188"/>
      <c r="B86" s="189"/>
      <c r="C86" s="189"/>
      <c r="D86" s="189"/>
      <c r="E86" s="189"/>
      <c r="F86" s="32"/>
      <c r="G86" s="32"/>
      <c r="H86" s="187"/>
      <c r="I86" s="187"/>
      <c r="J86" s="45"/>
      <c r="K86" s="32"/>
      <c r="L86" s="32"/>
      <c r="M86" s="668"/>
    </row>
    <row r="87" spans="1:222" ht="15.75" x14ac:dyDescent="0.25">
      <c r="A87" s="190" t="s">
        <v>74</v>
      </c>
      <c r="B87" s="3" t="s">
        <v>0</v>
      </c>
      <c r="C87" s="4"/>
      <c r="D87" s="4"/>
      <c r="E87" s="4"/>
      <c r="F87" s="16" t="s">
        <v>83</v>
      </c>
      <c r="G87" s="16" t="s">
        <v>83</v>
      </c>
      <c r="H87" s="4" t="s">
        <v>0</v>
      </c>
      <c r="I87" s="191"/>
      <c r="J87" s="191"/>
      <c r="K87" s="16" t="s">
        <v>83</v>
      </c>
      <c r="L87" s="16" t="s">
        <v>83</v>
      </c>
      <c r="M87" s="669"/>
    </row>
    <row r="88" spans="1:222" ht="15.75" x14ac:dyDescent="0.25">
      <c r="A88" s="192" t="s">
        <v>132</v>
      </c>
      <c r="B88" s="3" t="s">
        <v>5</v>
      </c>
      <c r="C88" s="4"/>
      <c r="D88" s="4"/>
      <c r="E88" s="4"/>
      <c r="F88" s="35"/>
      <c r="G88" s="35"/>
      <c r="H88" s="3" t="s">
        <v>5</v>
      </c>
      <c r="I88" s="8"/>
      <c r="J88" s="9"/>
      <c r="K88" s="35"/>
      <c r="L88" s="35"/>
      <c r="M88" s="197"/>
    </row>
    <row r="89" spans="1:222" ht="15.75" x14ac:dyDescent="0.25">
      <c r="A89" s="192" t="s">
        <v>133</v>
      </c>
      <c r="B89" s="3" t="s">
        <v>6</v>
      </c>
      <c r="C89" s="4"/>
      <c r="D89" s="4"/>
      <c r="E89" s="4"/>
      <c r="F89" s="23">
        <v>0</v>
      </c>
      <c r="G89" s="23">
        <v>0</v>
      </c>
      <c r="H89" s="3" t="s">
        <v>6</v>
      </c>
      <c r="I89" s="8"/>
      <c r="J89" s="9"/>
      <c r="K89" s="25">
        <v>0</v>
      </c>
      <c r="L89" s="26">
        <v>0</v>
      </c>
      <c r="M89" s="197"/>
    </row>
    <row r="90" spans="1:222" ht="15.75" x14ac:dyDescent="0.25">
      <c r="A90" s="192" t="s">
        <v>134</v>
      </c>
      <c r="B90" s="3" t="s">
        <v>7</v>
      </c>
      <c r="C90" s="4"/>
      <c r="D90" s="4"/>
      <c r="E90" s="4"/>
      <c r="F90" s="23">
        <v>0</v>
      </c>
      <c r="G90" s="23">
        <v>0</v>
      </c>
      <c r="H90" s="3" t="s">
        <v>7</v>
      </c>
      <c r="I90" s="8"/>
      <c r="J90" s="9"/>
      <c r="K90" s="25">
        <v>0</v>
      </c>
      <c r="L90" s="26">
        <v>0</v>
      </c>
      <c r="M90" s="197"/>
    </row>
    <row r="91" spans="1:222" ht="15.75" x14ac:dyDescent="0.25">
      <c r="A91" s="192" t="s">
        <v>135</v>
      </c>
      <c r="B91" s="3" t="s">
        <v>8</v>
      </c>
      <c r="C91" s="4"/>
      <c r="D91" s="4"/>
      <c r="E91" s="4"/>
      <c r="F91" s="23">
        <v>0</v>
      </c>
      <c r="G91" s="23">
        <v>0</v>
      </c>
      <c r="H91" s="3" t="s">
        <v>8</v>
      </c>
      <c r="I91" s="8"/>
      <c r="J91" s="9"/>
      <c r="K91" s="25">
        <v>0</v>
      </c>
      <c r="L91" s="26">
        <v>0</v>
      </c>
      <c r="M91" s="197"/>
    </row>
    <row r="92" spans="1:222" ht="15.75" x14ac:dyDescent="0.25">
      <c r="A92" s="192" t="s">
        <v>136</v>
      </c>
      <c r="B92" s="3" t="s">
        <v>289</v>
      </c>
      <c r="C92" s="4"/>
      <c r="D92" s="4"/>
      <c r="E92" s="4"/>
      <c r="F92" s="23">
        <v>0</v>
      </c>
      <c r="G92" s="23">
        <v>0</v>
      </c>
      <c r="H92" s="3" t="s">
        <v>289</v>
      </c>
      <c r="I92" s="8"/>
      <c r="J92" s="9"/>
      <c r="K92" s="25">
        <v>0</v>
      </c>
      <c r="L92" s="26">
        <v>0</v>
      </c>
      <c r="M92" s="197"/>
    </row>
    <row r="93" spans="1:222" ht="16.5" thickBot="1" x14ac:dyDescent="0.3">
      <c r="A93" s="192" t="s">
        <v>137</v>
      </c>
      <c r="B93" s="455" t="s">
        <v>254</v>
      </c>
      <c r="C93" s="456"/>
      <c r="D93" s="456"/>
      <c r="E93" s="457"/>
      <c r="F93" s="23">
        <v>0</v>
      </c>
      <c r="G93" s="23">
        <v>0</v>
      </c>
      <c r="H93" s="97" t="s">
        <v>416</v>
      </c>
      <c r="I93" s="10"/>
      <c r="J93" s="11"/>
      <c r="K93" s="25">
        <v>0</v>
      </c>
      <c r="L93" s="26">
        <v>0</v>
      </c>
      <c r="M93" s="253" t="s">
        <v>417</v>
      </c>
    </row>
    <row r="94" spans="1:222" ht="16.5" thickBot="1" x14ac:dyDescent="0.3">
      <c r="A94" s="192" t="s">
        <v>138</v>
      </c>
      <c r="B94" s="427"/>
      <c r="C94" s="428"/>
      <c r="D94" s="428"/>
      <c r="E94" s="429"/>
      <c r="F94" s="23">
        <v>0</v>
      </c>
      <c r="G94" s="23">
        <v>0</v>
      </c>
      <c r="H94" s="443" t="s">
        <v>417</v>
      </c>
      <c r="I94" s="444"/>
      <c r="J94" s="445"/>
      <c r="K94" s="197"/>
      <c r="L94" s="197"/>
      <c r="M94" s="76">
        <f>SUM(K89:L93)</f>
        <v>0</v>
      </c>
    </row>
    <row r="95" spans="1:222" ht="15.75" x14ac:dyDescent="0.25">
      <c r="A95" s="192" t="s">
        <v>139</v>
      </c>
      <c r="B95" s="636"/>
      <c r="C95" s="637"/>
      <c r="D95" s="637"/>
      <c r="E95" s="638"/>
      <c r="F95" s="23">
        <v>0</v>
      </c>
      <c r="G95" s="23">
        <v>0</v>
      </c>
      <c r="H95" s="3" t="s">
        <v>424</v>
      </c>
      <c r="I95" s="8"/>
      <c r="J95" s="9"/>
      <c r="K95" s="25">
        <v>0</v>
      </c>
      <c r="L95" s="26">
        <v>0</v>
      </c>
      <c r="M95" s="197"/>
    </row>
    <row r="96" spans="1:222" ht="15.75" x14ac:dyDescent="0.25">
      <c r="A96" s="192" t="s">
        <v>140</v>
      </c>
      <c r="B96" s="423"/>
      <c r="C96" s="424"/>
      <c r="D96" s="424"/>
      <c r="E96" s="425"/>
      <c r="F96" s="23">
        <v>0</v>
      </c>
      <c r="G96" s="23">
        <v>0</v>
      </c>
      <c r="H96" s="455" t="s">
        <v>415</v>
      </c>
      <c r="I96" s="456"/>
      <c r="J96" s="457"/>
      <c r="K96" s="25">
        <v>0</v>
      </c>
      <c r="L96" s="26">
        <v>0</v>
      </c>
      <c r="M96" s="197"/>
    </row>
    <row r="97" spans="1:13" ht="15.75" x14ac:dyDescent="0.25">
      <c r="A97" s="192" t="s">
        <v>141</v>
      </c>
      <c r="B97" s="427"/>
      <c r="C97" s="428"/>
      <c r="D97" s="428"/>
      <c r="E97" s="429"/>
      <c r="F97" s="23">
        <v>0</v>
      </c>
      <c r="G97" s="23">
        <v>0</v>
      </c>
      <c r="H97" s="423"/>
      <c r="I97" s="424"/>
      <c r="J97" s="425"/>
      <c r="K97" s="25">
        <v>0</v>
      </c>
      <c r="L97" s="26">
        <v>0</v>
      </c>
      <c r="M97" s="197"/>
    </row>
    <row r="98" spans="1:13" ht="15.75" x14ac:dyDescent="0.25">
      <c r="A98" s="192" t="s">
        <v>142</v>
      </c>
      <c r="B98" s="427"/>
      <c r="C98" s="428"/>
      <c r="D98" s="428"/>
      <c r="E98" s="429"/>
      <c r="F98" s="23">
        <v>0</v>
      </c>
      <c r="G98" s="23">
        <v>0</v>
      </c>
      <c r="H98" s="427"/>
      <c r="I98" s="428"/>
      <c r="J98" s="429"/>
      <c r="K98" s="25">
        <v>0</v>
      </c>
      <c r="L98" s="26">
        <v>0</v>
      </c>
      <c r="M98" s="197"/>
    </row>
    <row r="99" spans="1:13" ht="16.5" thickBot="1" x14ac:dyDescent="0.3">
      <c r="A99" s="192" t="s">
        <v>143</v>
      </c>
      <c r="B99" s="427"/>
      <c r="C99" s="428"/>
      <c r="D99" s="428"/>
      <c r="E99" s="429"/>
      <c r="F99" s="23">
        <v>0</v>
      </c>
      <c r="G99" s="23">
        <v>0</v>
      </c>
      <c r="H99" s="427"/>
      <c r="I99" s="428"/>
      <c r="J99" s="429"/>
      <c r="K99" s="25">
        <v>0</v>
      </c>
      <c r="L99" s="26">
        <v>0</v>
      </c>
      <c r="M99" s="197"/>
    </row>
    <row r="100" spans="1:13" ht="16.5" thickBot="1" x14ac:dyDescent="0.3">
      <c r="A100" s="192" t="s">
        <v>144</v>
      </c>
      <c r="B100" s="443" t="s">
        <v>419</v>
      </c>
      <c r="C100" s="444"/>
      <c r="D100" s="444"/>
      <c r="E100" s="445"/>
      <c r="F100" s="24">
        <f>SUM(F89:F99)</f>
        <v>0</v>
      </c>
      <c r="G100" s="24">
        <f>SUM(G89:G99)</f>
        <v>0</v>
      </c>
      <c r="H100" s="443" t="s">
        <v>419</v>
      </c>
      <c r="I100" s="444"/>
      <c r="J100" s="445"/>
      <c r="K100" s="193">
        <f>SUM(K89:K99)</f>
        <v>0</v>
      </c>
      <c r="L100" s="193">
        <f>SUM(L89:L99)</f>
        <v>0</v>
      </c>
      <c r="M100" s="76">
        <f>L100+K100+G100+F100</f>
        <v>0</v>
      </c>
    </row>
    <row r="101" spans="1:13" ht="15.75" x14ac:dyDescent="0.25">
      <c r="A101" s="192"/>
      <c r="B101" s="3" t="s">
        <v>9</v>
      </c>
      <c r="C101" s="4"/>
      <c r="D101" s="4"/>
      <c r="E101" s="4"/>
      <c r="F101" s="35"/>
      <c r="G101" s="35"/>
      <c r="H101" s="3" t="s">
        <v>9</v>
      </c>
      <c r="I101" s="8"/>
      <c r="J101" s="9"/>
      <c r="K101" s="35"/>
      <c r="L101" s="35"/>
      <c r="M101" s="196"/>
    </row>
    <row r="102" spans="1:13" ht="15.75" x14ac:dyDescent="0.25">
      <c r="A102" s="192"/>
      <c r="B102" s="3" t="s">
        <v>10</v>
      </c>
      <c r="C102" s="4"/>
      <c r="D102" s="4"/>
      <c r="E102" s="4"/>
      <c r="F102" s="35"/>
      <c r="G102" s="35"/>
      <c r="H102" s="3" t="s">
        <v>10</v>
      </c>
      <c r="I102" s="8"/>
      <c r="J102" s="9"/>
      <c r="K102" s="35"/>
      <c r="L102" s="35"/>
      <c r="M102" s="197"/>
    </row>
    <row r="103" spans="1:13" ht="15.75" x14ac:dyDescent="0.25">
      <c r="A103" s="192" t="s">
        <v>145</v>
      </c>
      <c r="B103" s="3" t="s">
        <v>76</v>
      </c>
      <c r="C103" s="4"/>
      <c r="D103" s="4"/>
      <c r="E103" s="4"/>
      <c r="F103" s="23">
        <v>0</v>
      </c>
      <c r="G103" s="23">
        <v>0</v>
      </c>
      <c r="H103" s="3" t="s">
        <v>76</v>
      </c>
      <c r="I103" s="8"/>
      <c r="J103" s="9"/>
      <c r="K103" s="25">
        <v>0</v>
      </c>
      <c r="L103" s="26">
        <v>0</v>
      </c>
      <c r="M103" s="197"/>
    </row>
    <row r="104" spans="1:13" ht="15.75" x14ac:dyDescent="0.25">
      <c r="A104" s="192" t="s">
        <v>146</v>
      </c>
      <c r="B104" s="3" t="s">
        <v>77</v>
      </c>
      <c r="C104" s="4"/>
      <c r="D104" s="4"/>
      <c r="E104" s="4"/>
      <c r="F104" s="23">
        <v>0</v>
      </c>
      <c r="G104" s="23">
        <v>0</v>
      </c>
      <c r="H104" s="3" t="s">
        <v>77</v>
      </c>
      <c r="I104" s="8"/>
      <c r="J104" s="9"/>
      <c r="K104" s="25">
        <v>0</v>
      </c>
      <c r="L104" s="26">
        <v>0</v>
      </c>
      <c r="M104" s="197"/>
    </row>
    <row r="105" spans="1:13" ht="15.75" x14ac:dyDescent="0.25">
      <c r="A105" s="192" t="s">
        <v>147</v>
      </c>
      <c r="B105" s="3" t="s">
        <v>78</v>
      </c>
      <c r="C105" s="4"/>
      <c r="D105" s="4"/>
      <c r="E105" s="4"/>
      <c r="F105" s="23">
        <v>0</v>
      </c>
      <c r="G105" s="23">
        <v>0</v>
      </c>
      <c r="H105" s="3" t="s">
        <v>78</v>
      </c>
      <c r="I105" s="8"/>
      <c r="J105" s="9"/>
      <c r="K105" s="25">
        <v>0</v>
      </c>
      <c r="L105" s="26">
        <v>0</v>
      </c>
      <c r="M105" s="197"/>
    </row>
    <row r="106" spans="1:13" ht="15.75" x14ac:dyDescent="0.25">
      <c r="A106" s="192" t="s">
        <v>148</v>
      </c>
      <c r="B106" s="3" t="s">
        <v>290</v>
      </c>
      <c r="C106" s="4"/>
      <c r="D106" s="4"/>
      <c r="E106" s="4"/>
      <c r="F106" s="23">
        <v>0</v>
      </c>
      <c r="G106" s="23">
        <v>0</v>
      </c>
      <c r="H106" s="3" t="s">
        <v>290</v>
      </c>
      <c r="I106" s="8"/>
      <c r="J106" s="9"/>
      <c r="K106" s="25">
        <v>0</v>
      </c>
      <c r="L106" s="26">
        <v>0</v>
      </c>
      <c r="M106" s="197"/>
    </row>
    <row r="107" spans="1:13" ht="16.5" thickBot="1" x14ac:dyDescent="0.3">
      <c r="A107" s="192" t="s">
        <v>149</v>
      </c>
      <c r="B107" s="423" t="s">
        <v>79</v>
      </c>
      <c r="C107" s="424"/>
      <c r="D107" s="424"/>
      <c r="E107" s="425"/>
      <c r="F107" s="23">
        <v>0</v>
      </c>
      <c r="G107" s="23">
        <v>0</v>
      </c>
      <c r="H107" s="3" t="s">
        <v>420</v>
      </c>
      <c r="I107" s="8"/>
      <c r="J107" s="9"/>
      <c r="K107" s="25">
        <v>0</v>
      </c>
      <c r="L107" s="26">
        <v>0</v>
      </c>
      <c r="M107" s="253" t="s">
        <v>422</v>
      </c>
    </row>
    <row r="108" spans="1:13" ht="16.5" thickBot="1" x14ac:dyDescent="0.3">
      <c r="A108" s="192" t="s">
        <v>150</v>
      </c>
      <c r="B108" s="97"/>
      <c r="C108" s="254"/>
      <c r="D108" s="254"/>
      <c r="E108" s="254"/>
      <c r="F108" s="23">
        <v>0</v>
      </c>
      <c r="G108" s="23">
        <v>0</v>
      </c>
      <c r="H108" s="3" t="s">
        <v>421</v>
      </c>
      <c r="I108" s="8"/>
      <c r="J108" s="9"/>
      <c r="K108" s="197"/>
      <c r="L108" s="197"/>
      <c r="M108" s="76">
        <f>SUM(K103:L107)</f>
        <v>0</v>
      </c>
    </row>
    <row r="109" spans="1:13" ht="15.75" x14ac:dyDescent="0.25">
      <c r="A109" s="192" t="s">
        <v>151</v>
      </c>
      <c r="B109" s="212"/>
      <c r="C109" s="212"/>
      <c r="D109" s="212"/>
      <c r="E109" s="212"/>
      <c r="F109" s="23">
        <v>0</v>
      </c>
      <c r="G109" s="23">
        <v>0</v>
      </c>
      <c r="H109" s="21" t="s">
        <v>425</v>
      </c>
      <c r="I109" s="8"/>
      <c r="J109" s="9"/>
      <c r="K109" s="25">
        <v>0</v>
      </c>
      <c r="L109" s="26">
        <v>0</v>
      </c>
      <c r="M109" s="197"/>
    </row>
    <row r="110" spans="1:13" ht="15.75" x14ac:dyDescent="0.25">
      <c r="A110" s="192" t="s">
        <v>152</v>
      </c>
      <c r="B110" s="482"/>
      <c r="C110" s="483"/>
      <c r="D110" s="483"/>
      <c r="E110" s="484"/>
      <c r="F110" s="23">
        <v>0</v>
      </c>
      <c r="G110" s="23">
        <v>0</v>
      </c>
      <c r="H110" s="423" t="s">
        <v>79</v>
      </c>
      <c r="I110" s="424"/>
      <c r="J110" s="425"/>
      <c r="K110" s="25">
        <v>0</v>
      </c>
      <c r="L110" s="26">
        <v>0</v>
      </c>
      <c r="M110" s="197"/>
    </row>
    <row r="111" spans="1:13" ht="15.75" x14ac:dyDescent="0.25">
      <c r="A111" s="192" t="s">
        <v>153</v>
      </c>
      <c r="B111" s="482"/>
      <c r="C111" s="483"/>
      <c r="D111" s="483"/>
      <c r="E111" s="484"/>
      <c r="F111" s="23">
        <v>0</v>
      </c>
      <c r="G111" s="23">
        <v>0</v>
      </c>
      <c r="H111" s="485"/>
      <c r="I111" s="424"/>
      <c r="J111" s="425"/>
      <c r="K111" s="25">
        <v>0</v>
      </c>
      <c r="L111" s="26">
        <v>0</v>
      </c>
      <c r="M111" s="197"/>
    </row>
    <row r="112" spans="1:13" ht="15.75" x14ac:dyDescent="0.25">
      <c r="A112" s="192" t="s">
        <v>154</v>
      </c>
      <c r="B112" s="427"/>
      <c r="C112" s="428"/>
      <c r="D112" s="428"/>
      <c r="E112" s="429"/>
      <c r="F112" s="23">
        <v>0</v>
      </c>
      <c r="G112" s="23">
        <v>0</v>
      </c>
      <c r="H112" s="423"/>
      <c r="I112" s="424"/>
      <c r="J112" s="425"/>
      <c r="K112" s="25">
        <v>0</v>
      </c>
      <c r="L112" s="26">
        <v>0</v>
      </c>
      <c r="M112" s="197"/>
    </row>
    <row r="113" spans="1:222" ht="15.75" x14ac:dyDescent="0.25">
      <c r="A113" s="192" t="s">
        <v>155</v>
      </c>
      <c r="B113" s="427"/>
      <c r="C113" s="428"/>
      <c r="D113" s="428"/>
      <c r="E113" s="429"/>
      <c r="F113" s="23">
        <v>0</v>
      </c>
      <c r="G113" s="23">
        <v>0</v>
      </c>
      <c r="H113" s="423"/>
      <c r="I113" s="424"/>
      <c r="J113" s="425"/>
      <c r="K113" s="25">
        <v>0</v>
      </c>
      <c r="L113" s="26">
        <v>0</v>
      </c>
      <c r="M113" s="197"/>
    </row>
    <row r="114" spans="1:222" ht="15.75" x14ac:dyDescent="0.25">
      <c r="A114" s="192" t="s">
        <v>156</v>
      </c>
      <c r="B114" s="423"/>
      <c r="C114" s="424"/>
      <c r="D114" s="424"/>
      <c r="E114" s="425"/>
      <c r="F114" s="23">
        <v>0</v>
      </c>
      <c r="G114" s="23">
        <v>0</v>
      </c>
      <c r="H114" s="423"/>
      <c r="I114" s="424"/>
      <c r="J114" s="425"/>
      <c r="K114" s="25">
        <v>0</v>
      </c>
      <c r="L114" s="25">
        <v>0</v>
      </c>
      <c r="M114" s="197"/>
    </row>
    <row r="115" spans="1:222" ht="15.75" x14ac:dyDescent="0.25">
      <c r="A115" s="192" t="s">
        <v>157</v>
      </c>
      <c r="B115" s="427"/>
      <c r="C115" s="428"/>
      <c r="D115" s="428"/>
      <c r="E115" s="429"/>
      <c r="F115" s="23">
        <v>0</v>
      </c>
      <c r="G115" s="23">
        <v>0</v>
      </c>
      <c r="H115" s="423"/>
      <c r="I115" s="424"/>
      <c r="J115" s="425"/>
      <c r="K115" s="25">
        <v>0</v>
      </c>
      <c r="L115" s="25">
        <v>0</v>
      </c>
      <c r="M115" s="197"/>
    </row>
    <row r="116" spans="1:222" ht="16.5" thickBot="1" x14ac:dyDescent="0.3">
      <c r="A116" s="192" t="s">
        <v>158</v>
      </c>
      <c r="B116" s="427"/>
      <c r="C116" s="428"/>
      <c r="D116" s="428"/>
      <c r="E116" s="429"/>
      <c r="F116" s="23">
        <v>0</v>
      </c>
      <c r="G116" s="23">
        <v>0</v>
      </c>
      <c r="H116" s="427"/>
      <c r="I116" s="428"/>
      <c r="J116" s="429"/>
      <c r="K116" s="25">
        <v>0</v>
      </c>
      <c r="L116" s="25">
        <v>0</v>
      </c>
      <c r="M116" s="197"/>
    </row>
    <row r="117" spans="1:222" ht="16.5" thickBot="1" x14ac:dyDescent="0.3">
      <c r="A117" s="192"/>
      <c r="B117" s="443" t="s">
        <v>423</v>
      </c>
      <c r="C117" s="444"/>
      <c r="D117" s="444"/>
      <c r="E117" s="445"/>
      <c r="F117" s="24">
        <f>SUM(F103:F116)</f>
        <v>0</v>
      </c>
      <c r="G117" s="24">
        <f>SUM(G103:G116)</f>
        <v>0</v>
      </c>
      <c r="H117" s="443" t="s">
        <v>423</v>
      </c>
      <c r="I117" s="444"/>
      <c r="J117" s="445"/>
      <c r="K117" s="193">
        <f>SUM(K103:K116)</f>
        <v>0</v>
      </c>
      <c r="L117" s="193">
        <f>SUM(L103:L116)</f>
        <v>0</v>
      </c>
      <c r="M117" s="76">
        <f>L117+K117+G117+F117</f>
        <v>0</v>
      </c>
    </row>
    <row r="118" spans="1:222" ht="15.75" x14ac:dyDescent="0.25">
      <c r="A118" s="192"/>
      <c r="B118" s="3" t="s">
        <v>382</v>
      </c>
      <c r="C118" s="4"/>
      <c r="D118" s="4"/>
      <c r="E118" s="4"/>
      <c r="F118" s="35"/>
      <c r="G118" s="35"/>
      <c r="H118" s="3" t="s">
        <v>11</v>
      </c>
      <c r="I118" s="8"/>
      <c r="J118" s="9"/>
      <c r="K118" s="35"/>
      <c r="L118" s="35"/>
      <c r="M118" s="196"/>
    </row>
    <row r="119" spans="1:222" ht="15.75" x14ac:dyDescent="0.25">
      <c r="A119" s="192"/>
      <c r="B119" s="3" t="s">
        <v>386</v>
      </c>
      <c r="C119" s="4"/>
      <c r="D119" s="4"/>
      <c r="E119" s="4"/>
      <c r="F119" s="35"/>
      <c r="G119" s="35"/>
      <c r="H119" s="3"/>
      <c r="I119" s="8"/>
      <c r="J119" s="9"/>
      <c r="K119" s="207"/>
      <c r="L119" s="35"/>
      <c r="M119" s="197"/>
    </row>
    <row r="120" spans="1:222" s="212" customFormat="1" ht="15.75" x14ac:dyDescent="0.25">
      <c r="A120" s="192" t="s">
        <v>159</v>
      </c>
      <c r="B120" s="440" t="s">
        <v>383</v>
      </c>
      <c r="C120" s="441"/>
      <c r="D120" s="441"/>
      <c r="E120" s="442"/>
      <c r="F120" s="211">
        <v>0</v>
      </c>
      <c r="G120" s="211">
        <v>0</v>
      </c>
      <c r="H120" s="97" t="s">
        <v>12</v>
      </c>
      <c r="I120" s="10"/>
      <c r="J120" s="11"/>
      <c r="K120" s="25"/>
      <c r="L120" s="26">
        <v>0</v>
      </c>
      <c r="M120" s="197"/>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c r="CF120" s="213"/>
      <c r="CG120" s="213"/>
      <c r="CH120" s="213"/>
      <c r="CI120" s="213"/>
      <c r="CJ120" s="213"/>
      <c r="CK120" s="213"/>
      <c r="CL120" s="213"/>
      <c r="CM120" s="213"/>
      <c r="CN120" s="213"/>
      <c r="CO120" s="213"/>
      <c r="CP120" s="213"/>
      <c r="CQ120" s="213"/>
      <c r="CR120" s="213"/>
      <c r="CS120" s="213"/>
      <c r="CT120" s="213"/>
      <c r="CU120" s="213"/>
      <c r="CV120" s="213"/>
      <c r="CW120" s="213"/>
      <c r="CX120" s="213"/>
      <c r="CY120" s="213"/>
      <c r="CZ120" s="213"/>
      <c r="DA120" s="213"/>
      <c r="DB120" s="213"/>
      <c r="DC120" s="213"/>
      <c r="DD120" s="213"/>
      <c r="DE120" s="213"/>
      <c r="DF120" s="213"/>
      <c r="DG120" s="213"/>
      <c r="DH120" s="213"/>
      <c r="DI120" s="213"/>
      <c r="DJ120" s="213"/>
      <c r="DK120" s="213"/>
      <c r="DL120" s="213"/>
      <c r="DM120" s="213"/>
      <c r="DN120" s="213"/>
      <c r="DO120" s="213"/>
      <c r="DP120" s="213"/>
      <c r="DQ120" s="213"/>
      <c r="DR120" s="213"/>
      <c r="DS120" s="213"/>
      <c r="DT120" s="213"/>
      <c r="DU120" s="213"/>
      <c r="DV120" s="213"/>
      <c r="DW120" s="213"/>
      <c r="DX120" s="213"/>
      <c r="DY120" s="213"/>
      <c r="DZ120" s="213"/>
      <c r="EA120" s="213"/>
      <c r="EB120" s="213"/>
      <c r="EC120" s="213"/>
      <c r="ED120" s="213"/>
      <c r="EE120" s="213"/>
      <c r="EF120" s="213"/>
      <c r="EG120" s="213"/>
      <c r="EH120" s="213"/>
      <c r="EI120" s="213"/>
      <c r="EJ120" s="213"/>
      <c r="EK120" s="213"/>
      <c r="EL120" s="213"/>
      <c r="EM120" s="213"/>
      <c r="EN120" s="213"/>
      <c r="EO120" s="213"/>
      <c r="EP120" s="213"/>
      <c r="EQ120" s="213"/>
      <c r="ER120" s="213"/>
      <c r="ES120" s="213"/>
      <c r="ET120" s="213"/>
      <c r="EU120" s="213"/>
      <c r="EV120" s="213"/>
      <c r="EW120" s="213"/>
      <c r="EX120" s="213"/>
      <c r="EY120" s="213"/>
      <c r="EZ120" s="213"/>
      <c r="FA120" s="213"/>
      <c r="FB120" s="213"/>
      <c r="FC120" s="213"/>
      <c r="FD120" s="213"/>
      <c r="FE120" s="213"/>
      <c r="FF120" s="213"/>
      <c r="FG120" s="213"/>
      <c r="FH120" s="213"/>
      <c r="FI120" s="213"/>
      <c r="FJ120" s="213"/>
      <c r="FK120" s="213"/>
      <c r="FL120" s="213"/>
      <c r="FM120" s="213"/>
      <c r="FN120" s="213"/>
      <c r="FO120" s="213"/>
      <c r="FP120" s="213"/>
      <c r="FQ120" s="213"/>
      <c r="FR120" s="213"/>
      <c r="FS120" s="213"/>
      <c r="FT120" s="213"/>
      <c r="FU120" s="213"/>
      <c r="FV120" s="213"/>
      <c r="FW120" s="213"/>
      <c r="FX120" s="213"/>
      <c r="FY120" s="213"/>
      <c r="FZ120" s="213"/>
      <c r="GA120" s="213"/>
      <c r="GB120" s="213"/>
      <c r="GC120" s="213"/>
      <c r="GD120" s="213"/>
      <c r="GE120" s="213"/>
      <c r="GF120" s="213"/>
      <c r="GG120" s="213"/>
      <c r="GH120" s="213"/>
      <c r="GI120" s="213"/>
      <c r="GJ120" s="213"/>
      <c r="GK120" s="213"/>
      <c r="GL120" s="213"/>
      <c r="GM120" s="213"/>
      <c r="GN120" s="213"/>
      <c r="GO120" s="213"/>
      <c r="GP120" s="213"/>
      <c r="GQ120" s="213"/>
      <c r="GR120" s="213"/>
      <c r="GS120" s="213"/>
      <c r="GT120" s="213"/>
      <c r="GU120" s="213"/>
      <c r="GV120" s="213"/>
      <c r="GW120" s="213"/>
      <c r="GX120" s="213"/>
      <c r="GY120" s="213"/>
      <c r="GZ120" s="213"/>
      <c r="HA120" s="213"/>
      <c r="HB120" s="213"/>
      <c r="HC120" s="213"/>
      <c r="HD120" s="213"/>
      <c r="HE120" s="213"/>
      <c r="HF120" s="213"/>
      <c r="HG120" s="213"/>
      <c r="HH120" s="213"/>
      <c r="HI120" s="213"/>
      <c r="HJ120" s="213"/>
      <c r="HK120" s="213"/>
      <c r="HL120" s="213"/>
      <c r="HM120" s="213"/>
      <c r="HN120" s="213"/>
    </row>
    <row r="121" spans="1:222" s="212" customFormat="1" ht="15.75" x14ac:dyDescent="0.25">
      <c r="A121" s="192" t="s">
        <v>160</v>
      </c>
      <c r="B121" s="440" t="s">
        <v>384</v>
      </c>
      <c r="C121" s="441"/>
      <c r="D121" s="441"/>
      <c r="E121" s="442"/>
      <c r="F121" s="211">
        <v>0</v>
      </c>
      <c r="G121" s="211">
        <v>0</v>
      </c>
      <c r="I121" s="10"/>
      <c r="J121" s="11"/>
      <c r="K121" s="35"/>
      <c r="L121" s="35"/>
      <c r="M121" s="197"/>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c r="CO121" s="213"/>
      <c r="CP121" s="213"/>
      <c r="CQ121" s="213"/>
      <c r="CR121" s="213"/>
      <c r="CS121" s="213"/>
      <c r="CT121" s="213"/>
      <c r="CU121" s="213"/>
      <c r="CV121" s="213"/>
      <c r="CW121" s="213"/>
      <c r="CX121" s="213"/>
      <c r="CY121" s="213"/>
      <c r="CZ121" s="213"/>
      <c r="DA121" s="213"/>
      <c r="DB121" s="213"/>
      <c r="DC121" s="213"/>
      <c r="DD121" s="213"/>
      <c r="DE121" s="213"/>
      <c r="DF121" s="213"/>
      <c r="DG121" s="213"/>
      <c r="DH121" s="213"/>
      <c r="DI121" s="213"/>
      <c r="DJ121" s="213"/>
      <c r="DK121" s="213"/>
      <c r="DL121" s="213"/>
      <c r="DM121" s="213"/>
      <c r="DN121" s="213"/>
      <c r="DO121" s="213"/>
      <c r="DP121" s="213"/>
      <c r="DQ121" s="213"/>
      <c r="DR121" s="213"/>
      <c r="DS121" s="213"/>
      <c r="DT121" s="213"/>
      <c r="DU121" s="213"/>
      <c r="DV121" s="213"/>
      <c r="DW121" s="213"/>
      <c r="DX121" s="213"/>
      <c r="DY121" s="213"/>
      <c r="DZ121" s="213"/>
      <c r="EA121" s="213"/>
      <c r="EB121" s="213"/>
      <c r="EC121" s="213"/>
      <c r="ED121" s="213"/>
      <c r="EE121" s="213"/>
      <c r="EF121" s="213"/>
      <c r="EG121" s="213"/>
      <c r="EH121" s="213"/>
      <c r="EI121" s="213"/>
      <c r="EJ121" s="213"/>
      <c r="EK121" s="213"/>
      <c r="EL121" s="213"/>
      <c r="EM121" s="213"/>
      <c r="EN121" s="213"/>
      <c r="EO121" s="213"/>
      <c r="EP121" s="213"/>
      <c r="EQ121" s="213"/>
      <c r="ER121" s="213"/>
      <c r="ES121" s="213"/>
      <c r="ET121" s="213"/>
      <c r="EU121" s="213"/>
      <c r="EV121" s="213"/>
      <c r="EW121" s="213"/>
      <c r="EX121" s="213"/>
      <c r="EY121" s="213"/>
      <c r="EZ121" s="213"/>
      <c r="FA121" s="213"/>
      <c r="FB121" s="213"/>
      <c r="FC121" s="213"/>
      <c r="FD121" s="213"/>
      <c r="FE121" s="213"/>
      <c r="FF121" s="213"/>
      <c r="FG121" s="213"/>
      <c r="FH121" s="213"/>
      <c r="FI121" s="213"/>
      <c r="FJ121" s="213"/>
      <c r="FK121" s="213"/>
      <c r="FL121" s="213"/>
      <c r="FM121" s="213"/>
      <c r="FN121" s="213"/>
      <c r="FO121" s="213"/>
      <c r="FP121" s="213"/>
      <c r="FQ121" s="213"/>
      <c r="FR121" s="213"/>
      <c r="FS121" s="213"/>
      <c r="FT121" s="213"/>
      <c r="FU121" s="213"/>
      <c r="FV121" s="213"/>
      <c r="FW121" s="213"/>
      <c r="FX121" s="213"/>
      <c r="FY121" s="213"/>
      <c r="FZ121" s="213"/>
      <c r="GA121" s="213"/>
      <c r="GB121" s="213"/>
      <c r="GC121" s="213"/>
      <c r="GD121" s="213"/>
      <c r="GE121" s="213"/>
      <c r="GF121" s="213"/>
      <c r="GG121" s="213"/>
      <c r="GH121" s="213"/>
      <c r="GI121" s="213"/>
      <c r="GJ121" s="213"/>
      <c r="GK121" s="213"/>
      <c r="GL121" s="213"/>
      <c r="GM121" s="213"/>
      <c r="GN121" s="213"/>
      <c r="GO121" s="213"/>
      <c r="GP121" s="213"/>
      <c r="GQ121" s="213"/>
      <c r="GR121" s="213"/>
      <c r="GS121" s="213"/>
      <c r="GT121" s="213"/>
      <c r="GU121" s="213"/>
      <c r="GV121" s="213"/>
      <c r="GW121" s="213"/>
      <c r="GX121" s="213"/>
      <c r="GY121" s="213"/>
      <c r="GZ121" s="213"/>
      <c r="HA121" s="213"/>
      <c r="HB121" s="213"/>
      <c r="HC121" s="213"/>
      <c r="HD121" s="213"/>
      <c r="HE121" s="213"/>
      <c r="HF121" s="213"/>
      <c r="HG121" s="213"/>
      <c r="HH121" s="213"/>
      <c r="HI121" s="213"/>
      <c r="HJ121" s="213"/>
      <c r="HK121" s="213"/>
      <c r="HL121" s="213"/>
      <c r="HM121" s="213"/>
      <c r="HN121" s="213"/>
    </row>
    <row r="122" spans="1:222" ht="15.75" x14ac:dyDescent="0.25">
      <c r="A122" s="192"/>
      <c r="B122" s="443" t="s">
        <v>387</v>
      </c>
      <c r="C122" s="444"/>
      <c r="D122" s="444"/>
      <c r="E122" s="445"/>
      <c r="F122" s="209"/>
      <c r="G122" s="209"/>
      <c r="H122" s="3" t="s">
        <v>13</v>
      </c>
      <c r="I122" s="8"/>
      <c r="J122" s="9"/>
      <c r="K122" s="35"/>
      <c r="L122" s="35"/>
      <c r="M122" s="197"/>
    </row>
    <row r="123" spans="1:222" s="212" customFormat="1" ht="15.75" x14ac:dyDescent="0.25">
      <c r="A123" s="192" t="s">
        <v>161</v>
      </c>
      <c r="B123" s="440" t="s">
        <v>385</v>
      </c>
      <c r="C123" s="441"/>
      <c r="D123" s="441"/>
      <c r="E123" s="442"/>
      <c r="F123" s="211">
        <v>0</v>
      </c>
      <c r="G123" s="211">
        <v>0</v>
      </c>
      <c r="H123" s="97" t="s">
        <v>14</v>
      </c>
      <c r="I123" s="10"/>
      <c r="J123" s="11"/>
      <c r="K123" s="25"/>
      <c r="L123" s="26">
        <v>0</v>
      </c>
      <c r="M123" s="197"/>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c r="CF123" s="213"/>
      <c r="CG123" s="213"/>
      <c r="CH123" s="213"/>
      <c r="CI123" s="213"/>
      <c r="CJ123" s="213"/>
      <c r="CK123" s="213"/>
      <c r="CL123" s="213"/>
      <c r="CM123" s="213"/>
      <c r="CN123" s="213"/>
      <c r="CO123" s="213"/>
      <c r="CP123" s="213"/>
      <c r="CQ123" s="213"/>
      <c r="CR123" s="213"/>
      <c r="CS123" s="213"/>
      <c r="CT123" s="213"/>
      <c r="CU123" s="213"/>
      <c r="CV123" s="213"/>
      <c r="CW123" s="213"/>
      <c r="CX123" s="213"/>
      <c r="CY123" s="213"/>
      <c r="CZ123" s="213"/>
      <c r="DA123" s="213"/>
      <c r="DB123" s="213"/>
      <c r="DC123" s="213"/>
      <c r="DD123" s="213"/>
      <c r="DE123" s="213"/>
      <c r="DF123" s="213"/>
      <c r="DG123" s="213"/>
      <c r="DH123" s="213"/>
      <c r="DI123" s="213"/>
      <c r="DJ123" s="213"/>
      <c r="DK123" s="213"/>
      <c r="DL123" s="213"/>
      <c r="DM123" s="213"/>
      <c r="DN123" s="213"/>
      <c r="DO123" s="213"/>
      <c r="DP123" s="213"/>
      <c r="DQ123" s="213"/>
      <c r="DR123" s="213"/>
      <c r="DS123" s="213"/>
      <c r="DT123" s="213"/>
      <c r="DU123" s="213"/>
      <c r="DV123" s="213"/>
      <c r="DW123" s="213"/>
      <c r="DX123" s="213"/>
      <c r="DY123" s="213"/>
      <c r="DZ123" s="213"/>
      <c r="EA123" s="213"/>
      <c r="EB123" s="213"/>
      <c r="EC123" s="213"/>
      <c r="ED123" s="213"/>
      <c r="EE123" s="213"/>
      <c r="EF123" s="213"/>
      <c r="EG123" s="213"/>
      <c r="EH123" s="213"/>
      <c r="EI123" s="213"/>
      <c r="EJ123" s="213"/>
      <c r="EK123" s="213"/>
      <c r="EL123" s="213"/>
      <c r="EM123" s="213"/>
      <c r="EN123" s="213"/>
      <c r="EO123" s="213"/>
      <c r="EP123" s="213"/>
      <c r="EQ123" s="213"/>
      <c r="ER123" s="213"/>
      <c r="ES123" s="213"/>
      <c r="ET123" s="213"/>
      <c r="EU123" s="213"/>
      <c r="EV123" s="213"/>
      <c r="EW123" s="213"/>
      <c r="EX123" s="213"/>
      <c r="EY123" s="213"/>
      <c r="EZ123" s="213"/>
      <c r="FA123" s="213"/>
      <c r="FB123" s="213"/>
      <c r="FC123" s="213"/>
      <c r="FD123" s="213"/>
      <c r="FE123" s="213"/>
      <c r="FF123" s="213"/>
      <c r="FG123" s="213"/>
      <c r="FH123" s="213"/>
      <c r="FI123" s="213"/>
      <c r="FJ123" s="213"/>
      <c r="FK123" s="213"/>
      <c r="FL123" s="213"/>
      <c r="FM123" s="213"/>
      <c r="FN123" s="213"/>
      <c r="FO123" s="213"/>
      <c r="FP123" s="213"/>
      <c r="FQ123" s="213"/>
      <c r="FR123" s="213"/>
      <c r="FS123" s="213"/>
      <c r="FT123" s="213"/>
      <c r="FU123" s="213"/>
      <c r="FV123" s="213"/>
      <c r="FW123" s="213"/>
      <c r="FX123" s="213"/>
      <c r="FY123" s="213"/>
      <c r="FZ123" s="213"/>
      <c r="GA123" s="213"/>
      <c r="GB123" s="213"/>
      <c r="GC123" s="213"/>
      <c r="GD123" s="213"/>
      <c r="GE123" s="213"/>
      <c r="GF123" s="213"/>
      <c r="GG123" s="213"/>
      <c r="GH123" s="213"/>
      <c r="GI123" s="213"/>
      <c r="GJ123" s="213"/>
      <c r="GK123" s="213"/>
      <c r="GL123" s="213"/>
      <c r="GM123" s="213"/>
      <c r="GN123" s="213"/>
      <c r="GO123" s="213"/>
      <c r="GP123" s="213"/>
      <c r="GQ123" s="213"/>
      <c r="GR123" s="213"/>
      <c r="GS123" s="213"/>
      <c r="GT123" s="213"/>
      <c r="GU123" s="213"/>
      <c r="GV123" s="213"/>
      <c r="GW123" s="213"/>
      <c r="GX123" s="213"/>
      <c r="GY123" s="213"/>
      <c r="GZ123" s="213"/>
      <c r="HA123" s="213"/>
      <c r="HB123" s="213"/>
      <c r="HC123" s="213"/>
      <c r="HD123" s="213"/>
      <c r="HE123" s="213"/>
      <c r="HF123" s="213"/>
      <c r="HG123" s="213"/>
      <c r="HH123" s="213"/>
      <c r="HI123" s="213"/>
      <c r="HJ123" s="213"/>
      <c r="HK123" s="213"/>
      <c r="HL123" s="213"/>
      <c r="HM123" s="213"/>
      <c r="HN123" s="213"/>
    </row>
    <row r="124" spans="1:222" ht="15.75" x14ac:dyDescent="0.25">
      <c r="A124" s="192"/>
      <c r="B124" s="443" t="s">
        <v>388</v>
      </c>
      <c r="C124" s="444"/>
      <c r="D124" s="444"/>
      <c r="E124" s="445"/>
      <c r="F124" s="209"/>
      <c r="G124" s="209"/>
      <c r="H124" s="3"/>
      <c r="I124" s="8"/>
      <c r="J124" s="9"/>
      <c r="K124" s="35"/>
      <c r="L124" s="35"/>
      <c r="M124" s="197"/>
    </row>
    <row r="125" spans="1:222" s="212" customFormat="1" ht="15.75" x14ac:dyDescent="0.25">
      <c r="A125" s="192" t="s">
        <v>162</v>
      </c>
      <c r="B125" s="440" t="s">
        <v>385</v>
      </c>
      <c r="C125" s="441"/>
      <c r="D125" s="441"/>
      <c r="E125" s="442"/>
      <c r="F125" s="211">
        <v>0</v>
      </c>
      <c r="G125" s="211">
        <v>0</v>
      </c>
      <c r="H125" s="97" t="s">
        <v>15</v>
      </c>
      <c r="I125" s="10"/>
      <c r="J125" s="11"/>
      <c r="K125" s="25">
        <v>0</v>
      </c>
      <c r="L125" s="26">
        <v>0</v>
      </c>
      <c r="M125" s="197"/>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c r="CF125" s="213"/>
      <c r="CG125" s="213"/>
      <c r="CH125" s="213"/>
      <c r="CI125" s="213"/>
      <c r="CJ125" s="213"/>
      <c r="CK125" s="213"/>
      <c r="CL125" s="213"/>
      <c r="CM125" s="213"/>
      <c r="CN125" s="213"/>
      <c r="CO125" s="213"/>
      <c r="CP125" s="213"/>
      <c r="CQ125" s="213"/>
      <c r="CR125" s="213"/>
      <c r="CS125" s="213"/>
      <c r="CT125" s="213"/>
      <c r="CU125" s="213"/>
      <c r="CV125" s="213"/>
      <c r="CW125" s="213"/>
      <c r="CX125" s="213"/>
      <c r="CY125" s="213"/>
      <c r="CZ125" s="213"/>
      <c r="DA125" s="213"/>
      <c r="DB125" s="213"/>
      <c r="DC125" s="213"/>
      <c r="DD125" s="213"/>
      <c r="DE125" s="213"/>
      <c r="DF125" s="213"/>
      <c r="DG125" s="213"/>
      <c r="DH125" s="213"/>
      <c r="DI125" s="213"/>
      <c r="DJ125" s="213"/>
      <c r="DK125" s="213"/>
      <c r="DL125" s="213"/>
      <c r="DM125" s="213"/>
      <c r="DN125" s="213"/>
      <c r="DO125" s="213"/>
      <c r="DP125" s="213"/>
      <c r="DQ125" s="213"/>
      <c r="DR125" s="213"/>
      <c r="DS125" s="213"/>
      <c r="DT125" s="213"/>
      <c r="DU125" s="213"/>
      <c r="DV125" s="213"/>
      <c r="DW125" s="213"/>
      <c r="DX125" s="213"/>
      <c r="DY125" s="213"/>
      <c r="DZ125" s="213"/>
      <c r="EA125" s="213"/>
      <c r="EB125" s="213"/>
      <c r="EC125" s="213"/>
      <c r="ED125" s="213"/>
      <c r="EE125" s="213"/>
      <c r="EF125" s="213"/>
      <c r="EG125" s="213"/>
      <c r="EH125" s="213"/>
      <c r="EI125" s="213"/>
      <c r="EJ125" s="213"/>
      <c r="EK125" s="213"/>
      <c r="EL125" s="213"/>
      <c r="EM125" s="213"/>
      <c r="EN125" s="213"/>
      <c r="EO125" s="213"/>
      <c r="EP125" s="213"/>
      <c r="EQ125" s="213"/>
      <c r="ER125" s="213"/>
      <c r="ES125" s="213"/>
      <c r="ET125" s="213"/>
      <c r="EU125" s="213"/>
      <c r="EV125" s="213"/>
      <c r="EW125" s="213"/>
      <c r="EX125" s="213"/>
      <c r="EY125" s="213"/>
      <c r="EZ125" s="213"/>
      <c r="FA125" s="213"/>
      <c r="FB125" s="213"/>
      <c r="FC125" s="213"/>
      <c r="FD125" s="213"/>
      <c r="FE125" s="213"/>
      <c r="FF125" s="213"/>
      <c r="FG125" s="213"/>
      <c r="FH125" s="213"/>
      <c r="FI125" s="213"/>
      <c r="FJ125" s="213"/>
      <c r="FK125" s="213"/>
      <c r="FL125" s="213"/>
      <c r="FM125" s="213"/>
      <c r="FN125" s="213"/>
      <c r="FO125" s="213"/>
      <c r="FP125" s="213"/>
      <c r="FQ125" s="213"/>
      <c r="FR125" s="213"/>
      <c r="FS125" s="213"/>
      <c r="FT125" s="213"/>
      <c r="FU125" s="213"/>
      <c r="FV125" s="213"/>
      <c r="FW125" s="213"/>
      <c r="FX125" s="213"/>
      <c r="FY125" s="213"/>
      <c r="FZ125" s="213"/>
      <c r="GA125" s="213"/>
      <c r="GB125" s="213"/>
      <c r="GC125" s="213"/>
      <c r="GD125" s="213"/>
      <c r="GE125" s="213"/>
      <c r="GF125" s="213"/>
      <c r="GG125" s="213"/>
      <c r="GH125" s="213"/>
      <c r="GI125" s="213"/>
      <c r="GJ125" s="213"/>
      <c r="GK125" s="213"/>
      <c r="GL125" s="213"/>
      <c r="GM125" s="213"/>
      <c r="GN125" s="213"/>
      <c r="GO125" s="213"/>
      <c r="GP125" s="213"/>
      <c r="GQ125" s="213"/>
      <c r="GR125" s="213"/>
      <c r="GS125" s="213"/>
      <c r="GT125" s="213"/>
      <c r="GU125" s="213"/>
      <c r="GV125" s="213"/>
      <c r="GW125" s="213"/>
      <c r="GX125" s="213"/>
      <c r="GY125" s="213"/>
      <c r="GZ125" s="213"/>
      <c r="HA125" s="213"/>
      <c r="HB125" s="213"/>
      <c r="HC125" s="213"/>
      <c r="HD125" s="213"/>
      <c r="HE125" s="213"/>
      <c r="HF125" s="213"/>
      <c r="HG125" s="213"/>
      <c r="HH125" s="213"/>
      <c r="HI125" s="213"/>
      <c r="HJ125" s="213"/>
      <c r="HK125" s="213"/>
      <c r="HL125" s="213"/>
      <c r="HM125" s="213"/>
      <c r="HN125" s="213"/>
    </row>
    <row r="126" spans="1:222" ht="15.75" x14ac:dyDescent="0.25">
      <c r="B126" s="443" t="s">
        <v>389</v>
      </c>
      <c r="C126" s="444"/>
      <c r="D126" s="444"/>
      <c r="E126" s="445"/>
      <c r="F126" s="209"/>
      <c r="G126" s="209"/>
      <c r="K126" s="35"/>
      <c r="L126" s="35"/>
      <c r="M126" s="197"/>
    </row>
    <row r="127" spans="1:222" s="212" customFormat="1" ht="15.75" x14ac:dyDescent="0.25">
      <c r="A127" s="210" t="s">
        <v>163</v>
      </c>
      <c r="B127" s="440" t="s">
        <v>385</v>
      </c>
      <c r="C127" s="441"/>
      <c r="D127" s="441"/>
      <c r="E127" s="442"/>
      <c r="F127" s="211">
        <v>0</v>
      </c>
      <c r="G127" s="211">
        <v>0</v>
      </c>
      <c r="H127" s="97" t="s">
        <v>16</v>
      </c>
      <c r="I127" s="10"/>
      <c r="J127" s="11"/>
      <c r="K127" s="25">
        <v>0</v>
      </c>
      <c r="L127" s="26">
        <v>0</v>
      </c>
      <c r="M127" s="197"/>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c r="CF127" s="213"/>
      <c r="CG127" s="213"/>
      <c r="CH127" s="213"/>
      <c r="CI127" s="213"/>
      <c r="CJ127" s="213"/>
      <c r="CK127" s="213"/>
      <c r="CL127" s="213"/>
      <c r="CM127" s="213"/>
      <c r="CN127" s="213"/>
      <c r="CO127" s="213"/>
      <c r="CP127" s="213"/>
      <c r="CQ127" s="213"/>
      <c r="CR127" s="213"/>
      <c r="CS127" s="213"/>
      <c r="CT127" s="213"/>
      <c r="CU127" s="213"/>
      <c r="CV127" s="213"/>
      <c r="CW127" s="213"/>
      <c r="CX127" s="213"/>
      <c r="CY127" s="213"/>
      <c r="CZ127" s="213"/>
      <c r="DA127" s="213"/>
      <c r="DB127" s="213"/>
      <c r="DC127" s="213"/>
      <c r="DD127" s="213"/>
      <c r="DE127" s="213"/>
      <c r="DF127" s="213"/>
      <c r="DG127" s="213"/>
      <c r="DH127" s="213"/>
      <c r="DI127" s="213"/>
      <c r="DJ127" s="213"/>
      <c r="DK127" s="213"/>
      <c r="DL127" s="213"/>
      <c r="DM127" s="213"/>
      <c r="DN127" s="213"/>
      <c r="DO127" s="213"/>
      <c r="DP127" s="213"/>
      <c r="DQ127" s="213"/>
      <c r="DR127" s="213"/>
      <c r="DS127" s="213"/>
      <c r="DT127" s="213"/>
      <c r="DU127" s="213"/>
      <c r="DV127" s="213"/>
      <c r="DW127" s="213"/>
      <c r="DX127" s="213"/>
      <c r="DY127" s="213"/>
      <c r="DZ127" s="213"/>
      <c r="EA127" s="213"/>
      <c r="EB127" s="213"/>
      <c r="EC127" s="213"/>
      <c r="ED127" s="213"/>
      <c r="EE127" s="213"/>
      <c r="EF127" s="213"/>
      <c r="EG127" s="213"/>
      <c r="EH127" s="213"/>
      <c r="EI127" s="213"/>
      <c r="EJ127" s="213"/>
      <c r="EK127" s="213"/>
      <c r="EL127" s="213"/>
      <c r="EM127" s="213"/>
      <c r="EN127" s="213"/>
      <c r="EO127" s="213"/>
      <c r="EP127" s="213"/>
      <c r="EQ127" s="213"/>
      <c r="ER127" s="213"/>
      <c r="ES127" s="213"/>
      <c r="ET127" s="213"/>
      <c r="EU127" s="213"/>
      <c r="EV127" s="213"/>
      <c r="EW127" s="213"/>
      <c r="EX127" s="213"/>
      <c r="EY127" s="213"/>
      <c r="EZ127" s="213"/>
      <c r="FA127" s="213"/>
      <c r="FB127" s="213"/>
      <c r="FC127" s="213"/>
      <c r="FD127" s="213"/>
      <c r="FE127" s="213"/>
      <c r="FF127" s="213"/>
      <c r="FG127" s="213"/>
      <c r="FH127" s="213"/>
      <c r="FI127" s="213"/>
      <c r="FJ127" s="213"/>
      <c r="FK127" s="213"/>
      <c r="FL127" s="213"/>
      <c r="FM127" s="213"/>
      <c r="FN127" s="213"/>
      <c r="FO127" s="213"/>
      <c r="FP127" s="213"/>
      <c r="FQ127" s="213"/>
      <c r="FR127" s="213"/>
      <c r="FS127" s="213"/>
      <c r="FT127" s="213"/>
      <c r="FU127" s="213"/>
      <c r="FV127" s="213"/>
      <c r="FW127" s="213"/>
      <c r="FX127" s="213"/>
      <c r="FY127" s="213"/>
      <c r="FZ127" s="213"/>
      <c r="GA127" s="213"/>
      <c r="GB127" s="213"/>
      <c r="GC127" s="213"/>
      <c r="GD127" s="213"/>
      <c r="GE127" s="213"/>
      <c r="GF127" s="213"/>
      <c r="GG127" s="213"/>
      <c r="GH127" s="213"/>
      <c r="GI127" s="213"/>
      <c r="GJ127" s="213"/>
      <c r="GK127" s="213"/>
      <c r="GL127" s="213"/>
      <c r="GM127" s="213"/>
      <c r="GN127" s="213"/>
      <c r="GO127" s="213"/>
      <c r="GP127" s="213"/>
      <c r="GQ127" s="213"/>
      <c r="GR127" s="213"/>
      <c r="GS127" s="213"/>
      <c r="GT127" s="213"/>
      <c r="GU127" s="213"/>
      <c r="GV127" s="213"/>
      <c r="GW127" s="213"/>
      <c r="GX127" s="213"/>
      <c r="GY127" s="213"/>
      <c r="GZ127" s="213"/>
      <c r="HA127" s="213"/>
      <c r="HB127" s="213"/>
      <c r="HC127" s="213"/>
      <c r="HD127" s="213"/>
      <c r="HE127" s="213"/>
      <c r="HF127" s="213"/>
      <c r="HG127" s="213"/>
      <c r="HH127" s="213"/>
      <c r="HI127" s="213"/>
      <c r="HJ127" s="213"/>
      <c r="HK127" s="213"/>
      <c r="HL127" s="213"/>
      <c r="HM127" s="213"/>
      <c r="HN127" s="213"/>
    </row>
    <row r="128" spans="1:222" s="212" customFormat="1" ht="15.75" x14ac:dyDescent="0.25">
      <c r="A128" s="256"/>
      <c r="B128" s="440"/>
      <c r="C128" s="441"/>
      <c r="D128" s="441"/>
      <c r="E128" s="442"/>
      <c r="F128" s="209"/>
      <c r="G128" s="209"/>
      <c r="K128" s="35"/>
      <c r="L128" s="35"/>
      <c r="M128" s="197"/>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c r="CF128" s="213"/>
      <c r="CG128" s="213"/>
      <c r="CH128" s="213"/>
      <c r="CI128" s="213"/>
      <c r="CJ128" s="213"/>
      <c r="CK128" s="213"/>
      <c r="CL128" s="213"/>
      <c r="CM128" s="213"/>
      <c r="CN128" s="213"/>
      <c r="CO128" s="213"/>
      <c r="CP128" s="213"/>
      <c r="CQ128" s="213"/>
      <c r="CR128" s="213"/>
      <c r="CS128" s="213"/>
      <c r="CT128" s="213"/>
      <c r="CU128" s="213"/>
      <c r="CV128" s="213"/>
      <c r="CW128" s="213"/>
      <c r="CX128" s="213"/>
      <c r="CY128" s="213"/>
      <c r="CZ128" s="213"/>
      <c r="DA128" s="213"/>
      <c r="DB128" s="213"/>
      <c r="DC128" s="213"/>
      <c r="DD128" s="213"/>
      <c r="DE128" s="213"/>
      <c r="DF128" s="213"/>
      <c r="DG128" s="213"/>
      <c r="DH128" s="213"/>
      <c r="DI128" s="213"/>
      <c r="DJ128" s="213"/>
      <c r="DK128" s="213"/>
      <c r="DL128" s="213"/>
      <c r="DM128" s="213"/>
      <c r="DN128" s="213"/>
      <c r="DO128" s="213"/>
      <c r="DP128" s="213"/>
      <c r="DQ128" s="213"/>
      <c r="DR128" s="213"/>
      <c r="DS128" s="213"/>
      <c r="DT128" s="213"/>
      <c r="DU128" s="213"/>
      <c r="DV128" s="213"/>
      <c r="DW128" s="213"/>
      <c r="DX128" s="213"/>
      <c r="DY128" s="213"/>
      <c r="DZ128" s="213"/>
      <c r="EA128" s="213"/>
      <c r="EB128" s="213"/>
      <c r="EC128" s="213"/>
      <c r="ED128" s="213"/>
      <c r="EE128" s="213"/>
      <c r="EF128" s="213"/>
      <c r="EG128" s="213"/>
      <c r="EH128" s="213"/>
      <c r="EI128" s="213"/>
      <c r="EJ128" s="213"/>
      <c r="EK128" s="213"/>
      <c r="EL128" s="213"/>
      <c r="EM128" s="213"/>
      <c r="EN128" s="213"/>
      <c r="EO128" s="213"/>
      <c r="EP128" s="213"/>
      <c r="EQ128" s="213"/>
      <c r="ER128" s="213"/>
      <c r="ES128" s="213"/>
      <c r="ET128" s="213"/>
      <c r="EU128" s="213"/>
      <c r="EV128" s="213"/>
      <c r="EW128" s="213"/>
      <c r="EX128" s="213"/>
      <c r="EY128" s="213"/>
      <c r="EZ128" s="213"/>
      <c r="FA128" s="213"/>
      <c r="FB128" s="213"/>
      <c r="FC128" s="213"/>
      <c r="FD128" s="213"/>
      <c r="FE128" s="213"/>
      <c r="FF128" s="213"/>
      <c r="FG128" s="213"/>
      <c r="FH128" s="213"/>
      <c r="FI128" s="213"/>
      <c r="FJ128" s="213"/>
      <c r="FK128" s="213"/>
      <c r="FL128" s="213"/>
      <c r="FM128" s="213"/>
      <c r="FN128" s="213"/>
      <c r="FO128" s="213"/>
      <c r="FP128" s="213"/>
      <c r="FQ128" s="213"/>
      <c r="FR128" s="213"/>
      <c r="FS128" s="213"/>
      <c r="FT128" s="213"/>
      <c r="FU128" s="213"/>
      <c r="FV128" s="213"/>
      <c r="FW128" s="213"/>
      <c r="FX128" s="213"/>
      <c r="FY128" s="213"/>
      <c r="FZ128" s="213"/>
      <c r="GA128" s="213"/>
      <c r="GB128" s="213"/>
      <c r="GC128" s="213"/>
      <c r="GD128" s="213"/>
      <c r="GE128" s="213"/>
      <c r="GF128" s="213"/>
      <c r="GG128" s="213"/>
      <c r="GH128" s="213"/>
      <c r="GI128" s="213"/>
      <c r="GJ128" s="213"/>
      <c r="GK128" s="213"/>
      <c r="GL128" s="213"/>
      <c r="GM128" s="213"/>
      <c r="GN128" s="213"/>
      <c r="GO128" s="213"/>
      <c r="GP128" s="213"/>
      <c r="GQ128" s="213"/>
      <c r="GR128" s="213"/>
      <c r="GS128" s="213"/>
      <c r="GT128" s="213"/>
      <c r="GU128" s="213"/>
      <c r="GV128" s="213"/>
      <c r="GW128" s="213"/>
      <c r="GX128" s="213"/>
      <c r="GY128" s="213"/>
      <c r="GZ128" s="213"/>
      <c r="HA128" s="213"/>
      <c r="HB128" s="213"/>
      <c r="HC128" s="213"/>
      <c r="HD128" s="213"/>
      <c r="HE128" s="213"/>
      <c r="HF128" s="213"/>
      <c r="HG128" s="213"/>
      <c r="HH128" s="213"/>
      <c r="HI128" s="213"/>
      <c r="HJ128" s="213"/>
      <c r="HK128" s="213"/>
      <c r="HL128" s="213"/>
      <c r="HM128" s="213"/>
      <c r="HN128" s="213"/>
    </row>
    <row r="129" spans="1:222" s="212" customFormat="1" ht="16.5" thickBot="1" x14ac:dyDescent="0.3">
      <c r="A129" s="210" t="s">
        <v>164</v>
      </c>
      <c r="B129" s="427" t="s">
        <v>390</v>
      </c>
      <c r="C129" s="428"/>
      <c r="D129" s="428"/>
      <c r="E129" s="429"/>
      <c r="F129" s="211">
        <v>0</v>
      </c>
      <c r="G129" s="211">
        <v>0</v>
      </c>
      <c r="H129" s="97" t="s">
        <v>17</v>
      </c>
      <c r="I129" s="10"/>
      <c r="J129" s="11"/>
      <c r="K129" s="25">
        <v>0</v>
      </c>
      <c r="L129" s="26">
        <v>0</v>
      </c>
      <c r="M129" s="197"/>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c r="CF129" s="213"/>
      <c r="CG129" s="213"/>
      <c r="CH129" s="213"/>
      <c r="CI129" s="213"/>
      <c r="CJ129" s="213"/>
      <c r="CK129" s="213"/>
      <c r="CL129" s="213"/>
      <c r="CM129" s="213"/>
      <c r="CN129" s="213"/>
      <c r="CO129" s="213"/>
      <c r="CP129" s="213"/>
      <c r="CQ129" s="213"/>
      <c r="CR129" s="213"/>
      <c r="CS129" s="213"/>
      <c r="CT129" s="213"/>
      <c r="CU129" s="213"/>
      <c r="CV129" s="213"/>
      <c r="CW129" s="213"/>
      <c r="CX129" s="213"/>
      <c r="CY129" s="213"/>
      <c r="CZ129" s="213"/>
      <c r="DA129" s="213"/>
      <c r="DB129" s="213"/>
      <c r="DC129" s="213"/>
      <c r="DD129" s="213"/>
      <c r="DE129" s="213"/>
      <c r="DF129" s="213"/>
      <c r="DG129" s="213"/>
      <c r="DH129" s="213"/>
      <c r="DI129" s="213"/>
      <c r="DJ129" s="213"/>
      <c r="DK129" s="213"/>
      <c r="DL129" s="213"/>
      <c r="DM129" s="213"/>
      <c r="DN129" s="213"/>
      <c r="DO129" s="213"/>
      <c r="DP129" s="213"/>
      <c r="DQ129" s="213"/>
      <c r="DR129" s="213"/>
      <c r="DS129" s="213"/>
      <c r="DT129" s="213"/>
      <c r="DU129" s="213"/>
      <c r="DV129" s="213"/>
      <c r="DW129" s="213"/>
      <c r="DX129" s="213"/>
      <c r="DY129" s="213"/>
      <c r="DZ129" s="213"/>
      <c r="EA129" s="213"/>
      <c r="EB129" s="213"/>
      <c r="EC129" s="213"/>
      <c r="ED129" s="213"/>
      <c r="EE129" s="213"/>
      <c r="EF129" s="213"/>
      <c r="EG129" s="213"/>
      <c r="EH129" s="213"/>
      <c r="EI129" s="213"/>
      <c r="EJ129" s="213"/>
      <c r="EK129" s="213"/>
      <c r="EL129" s="213"/>
      <c r="EM129" s="213"/>
      <c r="EN129" s="213"/>
      <c r="EO129" s="213"/>
      <c r="EP129" s="213"/>
      <c r="EQ129" s="213"/>
      <c r="ER129" s="213"/>
      <c r="ES129" s="213"/>
      <c r="ET129" s="213"/>
      <c r="EU129" s="213"/>
      <c r="EV129" s="213"/>
      <c r="EW129" s="213"/>
      <c r="EX129" s="213"/>
      <c r="EY129" s="213"/>
      <c r="EZ129" s="213"/>
      <c r="FA129" s="213"/>
      <c r="FB129" s="213"/>
      <c r="FC129" s="213"/>
      <c r="FD129" s="213"/>
      <c r="FE129" s="213"/>
      <c r="FF129" s="213"/>
      <c r="FG129" s="213"/>
      <c r="FH129" s="213"/>
      <c r="FI129" s="213"/>
      <c r="FJ129" s="213"/>
      <c r="FK129" s="213"/>
      <c r="FL129" s="213"/>
      <c r="FM129" s="213"/>
      <c r="FN129" s="213"/>
      <c r="FO129" s="213"/>
      <c r="FP129" s="213"/>
      <c r="FQ129" s="213"/>
      <c r="FR129" s="213"/>
      <c r="FS129" s="213"/>
      <c r="FT129" s="213"/>
      <c r="FU129" s="213"/>
      <c r="FV129" s="213"/>
      <c r="FW129" s="213"/>
      <c r="FX129" s="213"/>
      <c r="FY129" s="213"/>
      <c r="FZ129" s="213"/>
      <c r="GA129" s="213"/>
      <c r="GB129" s="213"/>
      <c r="GC129" s="213"/>
      <c r="GD129" s="213"/>
      <c r="GE129" s="213"/>
      <c r="GF129" s="213"/>
      <c r="GG129" s="213"/>
      <c r="GH129" s="213"/>
      <c r="GI129" s="213"/>
      <c r="GJ129" s="213"/>
      <c r="GK129" s="213"/>
      <c r="GL129" s="213"/>
      <c r="GM129" s="213"/>
      <c r="GN129" s="213"/>
      <c r="GO129" s="213"/>
      <c r="GP129" s="213"/>
      <c r="GQ129" s="213"/>
      <c r="GR129" s="213"/>
      <c r="GS129" s="213"/>
      <c r="GT129" s="213"/>
      <c r="GU129" s="213"/>
      <c r="GV129" s="213"/>
      <c r="GW129" s="213"/>
      <c r="GX129" s="213"/>
      <c r="GY129" s="213"/>
      <c r="GZ129" s="213"/>
      <c r="HA129" s="213"/>
      <c r="HB129" s="213"/>
      <c r="HC129" s="213"/>
      <c r="HD129" s="213"/>
      <c r="HE129" s="213"/>
      <c r="HF129" s="213"/>
      <c r="HG129" s="213"/>
      <c r="HH129" s="213"/>
      <c r="HI129" s="213"/>
      <c r="HJ129" s="213"/>
      <c r="HK129" s="213"/>
      <c r="HL129" s="213"/>
      <c r="HM129" s="213"/>
      <c r="HN129" s="213"/>
    </row>
    <row r="130" spans="1:222" ht="33" customHeight="1" thickBot="1" x14ac:dyDescent="0.3">
      <c r="A130" s="210" t="s">
        <v>165</v>
      </c>
      <c r="B130" s="433" t="s">
        <v>241</v>
      </c>
      <c r="C130" s="434"/>
      <c r="D130" s="434"/>
      <c r="E130" s="435"/>
      <c r="F130" s="208">
        <f>SUM(F120:F129)</f>
        <v>0</v>
      </c>
      <c r="G130" s="208">
        <f>SUM(G120:G129)</f>
        <v>0</v>
      </c>
      <c r="H130" s="433" t="s">
        <v>241</v>
      </c>
      <c r="I130" s="434"/>
      <c r="J130" s="435"/>
      <c r="K130" s="27">
        <f>SUM(K120:K129)</f>
        <v>0</v>
      </c>
      <c r="L130" s="27">
        <f>SUM(L120:L129)</f>
        <v>0</v>
      </c>
      <c r="M130" s="241">
        <f>L130+K130+G130+F130</f>
        <v>0</v>
      </c>
    </row>
    <row r="131" spans="1:222" ht="33" customHeight="1" x14ac:dyDescent="0.25">
      <c r="A131" s="235" t="s">
        <v>166</v>
      </c>
      <c r="B131" s="437" t="s">
        <v>240</v>
      </c>
      <c r="C131" s="438"/>
      <c r="D131" s="438"/>
      <c r="E131" s="439"/>
      <c r="F131" s="236">
        <f>F130+F117</f>
        <v>0</v>
      </c>
      <c r="G131" s="236">
        <f>G130+G117</f>
        <v>0</v>
      </c>
      <c r="H131" s="437" t="s">
        <v>240</v>
      </c>
      <c r="I131" s="438"/>
      <c r="J131" s="439"/>
      <c r="K131" s="237">
        <f>K117+K130</f>
        <v>0</v>
      </c>
      <c r="L131" s="237">
        <f>L117+L130</f>
        <v>0</v>
      </c>
      <c r="M131" s="197"/>
    </row>
    <row r="132" spans="1:222" ht="15.75" customHeight="1" x14ac:dyDescent="0.2">
      <c r="A132" s="446" t="s">
        <v>82</v>
      </c>
      <c r="B132" s="447"/>
      <c r="C132" s="447"/>
      <c r="D132" s="447"/>
      <c r="E132" s="447"/>
      <c r="F132" s="447"/>
      <c r="G132" s="447"/>
      <c r="H132" s="447"/>
      <c r="I132" s="447"/>
      <c r="J132" s="447"/>
      <c r="K132" s="447"/>
      <c r="L132" s="447"/>
      <c r="M132" s="448"/>
    </row>
    <row r="133" spans="1:222" ht="15.75" customHeight="1" x14ac:dyDescent="0.2">
      <c r="A133" s="656" t="s">
        <v>18</v>
      </c>
      <c r="B133" s="657"/>
      <c r="C133" s="657"/>
      <c r="D133" s="657"/>
      <c r="E133" s="657"/>
      <c r="F133" s="657"/>
      <c r="G133" s="657"/>
      <c r="H133" s="657"/>
      <c r="I133" s="657"/>
      <c r="J133" s="657"/>
      <c r="K133" s="657"/>
      <c r="L133" s="657"/>
      <c r="M133" s="658"/>
    </row>
    <row r="134" spans="1:222" s="117" customFormat="1" ht="20.25" customHeight="1" thickBot="1" x14ac:dyDescent="0.25">
      <c r="A134" s="665"/>
      <c r="B134" s="665"/>
      <c r="C134" s="665"/>
      <c r="D134" s="665"/>
      <c r="E134" s="665"/>
      <c r="F134" s="665"/>
      <c r="G134" s="665"/>
      <c r="H134" s="665"/>
      <c r="I134" s="665"/>
      <c r="J134" s="665"/>
      <c r="K134" s="665"/>
      <c r="L134" s="665"/>
      <c r="M134" s="665"/>
    </row>
    <row r="135" spans="1:222" ht="35.25" customHeight="1" thickBot="1" x14ac:dyDescent="0.25">
      <c r="A135" s="418" t="s">
        <v>399</v>
      </c>
      <c r="B135" s="419"/>
      <c r="C135" s="419"/>
      <c r="D135" s="419"/>
      <c r="E135" s="419"/>
      <c r="F135" s="419"/>
      <c r="G135" s="419"/>
      <c r="H135" s="419"/>
      <c r="I135" s="419"/>
      <c r="J135" s="419"/>
      <c r="K135" s="419"/>
      <c r="L135" s="419"/>
      <c r="M135" s="420"/>
    </row>
    <row r="136" spans="1:222" ht="15.75" x14ac:dyDescent="0.25">
      <c r="A136" s="17"/>
      <c r="B136" s="1"/>
      <c r="C136" s="1"/>
      <c r="D136" s="1"/>
      <c r="E136" s="1"/>
      <c r="F136" s="421" t="s">
        <v>75</v>
      </c>
      <c r="G136" s="422"/>
      <c r="H136" s="1"/>
      <c r="I136" s="2"/>
      <c r="J136" s="2"/>
      <c r="K136" s="426" t="s">
        <v>89</v>
      </c>
      <c r="L136" s="426"/>
      <c r="M136" s="449" t="s">
        <v>84</v>
      </c>
    </row>
    <row r="137" spans="1:222" ht="15.75" customHeight="1" x14ac:dyDescent="0.25">
      <c r="A137" s="17"/>
      <c r="B137" s="1"/>
      <c r="C137" s="1"/>
      <c r="D137" s="1"/>
      <c r="E137" s="1"/>
      <c r="F137" s="32"/>
      <c r="G137" s="32"/>
      <c r="H137" s="1"/>
      <c r="I137" s="2"/>
      <c r="J137" s="2"/>
      <c r="K137" s="32"/>
      <c r="L137" s="32"/>
      <c r="M137" s="449"/>
    </row>
    <row r="138" spans="1:222" ht="15.75" x14ac:dyDescent="0.25">
      <c r="A138" s="13"/>
      <c r="B138" s="14"/>
      <c r="C138" s="14"/>
      <c r="D138" s="14"/>
      <c r="E138" s="14"/>
      <c r="F138" s="16" t="s">
        <v>83</v>
      </c>
      <c r="G138" s="16" t="s">
        <v>83</v>
      </c>
      <c r="H138" s="14"/>
      <c r="I138" s="194"/>
      <c r="J138" s="195"/>
      <c r="K138" s="16" t="s">
        <v>83</v>
      </c>
      <c r="L138" s="16" t="s">
        <v>83</v>
      </c>
      <c r="M138" s="450"/>
    </row>
    <row r="139" spans="1:222" ht="15" customHeight="1" x14ac:dyDescent="0.25">
      <c r="A139" s="58" t="s">
        <v>167</v>
      </c>
      <c r="B139" s="13" t="s">
        <v>307</v>
      </c>
      <c r="C139" s="14"/>
      <c r="D139" s="14"/>
      <c r="E139" s="14"/>
      <c r="F139" s="35"/>
      <c r="G139" s="35"/>
      <c r="H139" s="5" t="s">
        <v>307</v>
      </c>
      <c r="I139" s="6"/>
      <c r="J139" s="7"/>
      <c r="K139" s="35"/>
      <c r="L139" s="35"/>
      <c r="M139" s="196"/>
    </row>
    <row r="140" spans="1:222" ht="15.75" x14ac:dyDescent="0.25">
      <c r="A140" s="59" t="s">
        <v>168</v>
      </c>
      <c r="B140" s="3" t="s">
        <v>19</v>
      </c>
      <c r="C140" s="4"/>
      <c r="D140" s="4"/>
      <c r="E140" s="4"/>
      <c r="F140" s="35"/>
      <c r="G140" s="35"/>
      <c r="H140" s="3" t="s">
        <v>19</v>
      </c>
      <c r="I140" s="8"/>
      <c r="J140" s="9"/>
      <c r="K140" s="35"/>
      <c r="L140" s="35"/>
      <c r="M140" s="197"/>
    </row>
    <row r="141" spans="1:222" ht="15.75" x14ac:dyDescent="0.25">
      <c r="A141" s="58" t="s">
        <v>169</v>
      </c>
      <c r="B141" s="3" t="s">
        <v>20</v>
      </c>
      <c r="C141" s="4"/>
      <c r="D141" s="4"/>
      <c r="E141" s="4"/>
      <c r="F141" s="54">
        <v>0</v>
      </c>
      <c r="G141" s="54">
        <v>0</v>
      </c>
      <c r="H141" s="3" t="s">
        <v>20</v>
      </c>
      <c r="I141" s="8"/>
      <c r="J141" s="9"/>
      <c r="K141" s="57">
        <v>0</v>
      </c>
      <c r="L141" s="54">
        <v>0</v>
      </c>
      <c r="M141" s="197"/>
    </row>
    <row r="142" spans="1:222" ht="15.75" x14ac:dyDescent="0.25">
      <c r="A142" s="59" t="s">
        <v>170</v>
      </c>
      <c r="B142" s="3" t="s">
        <v>21</v>
      </c>
      <c r="C142" s="4"/>
      <c r="D142" s="4"/>
      <c r="E142" s="4"/>
      <c r="F142" s="54">
        <v>0</v>
      </c>
      <c r="G142" s="54">
        <v>0</v>
      </c>
      <c r="H142" s="3" t="s">
        <v>21</v>
      </c>
      <c r="I142" s="8"/>
      <c r="J142" s="9"/>
      <c r="K142" s="57">
        <v>0</v>
      </c>
      <c r="L142" s="54">
        <v>0</v>
      </c>
      <c r="M142" s="197"/>
    </row>
    <row r="143" spans="1:222" ht="15.75" x14ac:dyDescent="0.25">
      <c r="A143" s="58" t="s">
        <v>171</v>
      </c>
      <c r="B143" s="3" t="s">
        <v>22</v>
      </c>
      <c r="C143" s="4"/>
      <c r="D143" s="4"/>
      <c r="E143" s="4"/>
      <c r="F143" s="54">
        <v>0</v>
      </c>
      <c r="G143" s="54">
        <v>0</v>
      </c>
      <c r="H143" s="3" t="s">
        <v>22</v>
      </c>
      <c r="I143" s="8"/>
      <c r="J143" s="9"/>
      <c r="K143" s="57">
        <v>0</v>
      </c>
      <c r="L143" s="54">
        <v>0</v>
      </c>
      <c r="M143" s="197"/>
    </row>
    <row r="144" spans="1:222" ht="15.75" x14ac:dyDescent="0.25">
      <c r="A144" s="59" t="s">
        <v>172</v>
      </c>
      <c r="B144" s="423" t="s">
        <v>33</v>
      </c>
      <c r="C144" s="424"/>
      <c r="D144" s="424"/>
      <c r="E144" s="425"/>
      <c r="F144" s="55">
        <v>0</v>
      </c>
      <c r="G144" s="55">
        <v>0</v>
      </c>
      <c r="H144" s="423" t="s">
        <v>33</v>
      </c>
      <c r="I144" s="424"/>
      <c r="J144" s="425"/>
      <c r="K144" s="55">
        <v>0</v>
      </c>
      <c r="L144" s="55">
        <v>0</v>
      </c>
      <c r="M144" s="197"/>
    </row>
    <row r="145" spans="1:13" ht="15.75" x14ac:dyDescent="0.25">
      <c r="A145" s="58" t="s">
        <v>173</v>
      </c>
      <c r="B145" s="423"/>
      <c r="C145" s="424"/>
      <c r="D145" s="424"/>
      <c r="E145" s="425"/>
      <c r="F145" s="54">
        <v>0</v>
      </c>
      <c r="G145" s="54">
        <v>0</v>
      </c>
      <c r="H145" s="423"/>
      <c r="I145" s="424"/>
      <c r="J145" s="425"/>
      <c r="K145" s="57">
        <v>0</v>
      </c>
      <c r="L145" s="54">
        <v>0</v>
      </c>
      <c r="M145" s="197"/>
    </row>
    <row r="146" spans="1:13" ht="15.75" x14ac:dyDescent="0.25">
      <c r="A146" s="59" t="s">
        <v>174</v>
      </c>
      <c r="B146" s="427"/>
      <c r="C146" s="428"/>
      <c r="D146" s="428"/>
      <c r="E146" s="429"/>
      <c r="F146" s="55">
        <v>0</v>
      </c>
      <c r="G146" s="54">
        <v>0</v>
      </c>
      <c r="H146" s="427"/>
      <c r="I146" s="428"/>
      <c r="J146" s="429"/>
      <c r="K146" s="55">
        <v>0</v>
      </c>
      <c r="L146" s="55">
        <v>0</v>
      </c>
      <c r="M146" s="197"/>
    </row>
    <row r="147" spans="1:13" ht="15.75" x14ac:dyDescent="0.25">
      <c r="A147" s="58" t="s">
        <v>175</v>
      </c>
      <c r="B147" s="427"/>
      <c r="C147" s="428"/>
      <c r="D147" s="428"/>
      <c r="E147" s="429"/>
      <c r="F147" s="55">
        <v>0</v>
      </c>
      <c r="G147" s="54">
        <v>0</v>
      </c>
      <c r="H147" s="427"/>
      <c r="I147" s="428"/>
      <c r="J147" s="429"/>
      <c r="K147" s="55">
        <v>0</v>
      </c>
      <c r="L147" s="55">
        <v>0</v>
      </c>
      <c r="M147" s="197"/>
    </row>
    <row r="148" spans="1:13" ht="15.75" x14ac:dyDescent="0.25">
      <c r="A148" s="58" t="s">
        <v>176</v>
      </c>
      <c r="B148" s="3" t="s">
        <v>23</v>
      </c>
      <c r="C148" s="4"/>
      <c r="D148" s="4"/>
      <c r="E148" s="4"/>
      <c r="F148" s="54">
        <v>0</v>
      </c>
      <c r="G148" s="54">
        <v>0</v>
      </c>
      <c r="H148" s="3" t="s">
        <v>23</v>
      </c>
      <c r="I148" s="10"/>
      <c r="J148" s="9"/>
      <c r="K148" s="57">
        <v>0</v>
      </c>
      <c r="L148" s="55">
        <v>0</v>
      </c>
      <c r="M148" s="197"/>
    </row>
    <row r="149" spans="1:13" ht="15.75" x14ac:dyDescent="0.25">
      <c r="A149" s="59" t="s">
        <v>177</v>
      </c>
      <c r="B149" s="3" t="s">
        <v>24</v>
      </c>
      <c r="C149" s="4"/>
      <c r="D149" s="4"/>
      <c r="E149" s="4"/>
      <c r="F149" s="56"/>
      <c r="G149" s="56"/>
      <c r="H149" s="3" t="s">
        <v>24</v>
      </c>
      <c r="I149" s="8"/>
      <c r="J149" s="9"/>
      <c r="K149" s="56"/>
      <c r="L149" s="56"/>
      <c r="M149" s="197"/>
    </row>
    <row r="150" spans="1:13" ht="15.75" x14ac:dyDescent="0.25">
      <c r="A150" s="58" t="s">
        <v>178</v>
      </c>
      <c r="B150" s="3" t="s">
        <v>291</v>
      </c>
      <c r="C150" s="4"/>
      <c r="D150" s="4"/>
      <c r="E150" s="4"/>
      <c r="F150" s="54">
        <v>0</v>
      </c>
      <c r="G150" s="54">
        <v>0</v>
      </c>
      <c r="H150" s="3" t="s">
        <v>291</v>
      </c>
      <c r="I150" s="8"/>
      <c r="J150" s="9"/>
      <c r="K150" s="54">
        <v>0</v>
      </c>
      <c r="L150" s="54">
        <v>0</v>
      </c>
      <c r="M150" s="197"/>
    </row>
    <row r="151" spans="1:13" ht="15.75" x14ac:dyDescent="0.25">
      <c r="A151" s="59" t="s">
        <v>179</v>
      </c>
      <c r="B151" s="3" t="s">
        <v>250</v>
      </c>
      <c r="C151" s="4"/>
      <c r="D151" s="4"/>
      <c r="E151" s="4"/>
      <c r="F151" s="54">
        <v>0</v>
      </c>
      <c r="G151" s="54">
        <v>0</v>
      </c>
      <c r="H151" s="3" t="s">
        <v>250</v>
      </c>
      <c r="I151" s="8"/>
      <c r="J151" s="9"/>
      <c r="K151" s="54">
        <v>0</v>
      </c>
      <c r="L151" s="54">
        <v>0</v>
      </c>
      <c r="M151" s="197"/>
    </row>
    <row r="152" spans="1:13" ht="15.75" x14ac:dyDescent="0.25">
      <c r="A152" s="58" t="s">
        <v>180</v>
      </c>
      <c r="B152" s="3" t="s">
        <v>25</v>
      </c>
      <c r="C152" s="4"/>
      <c r="D152" s="4"/>
      <c r="E152" s="4"/>
      <c r="F152" s="54">
        <v>0</v>
      </c>
      <c r="G152" s="54">
        <v>0</v>
      </c>
      <c r="H152" s="3" t="s">
        <v>25</v>
      </c>
      <c r="I152" s="8"/>
      <c r="J152" s="9"/>
      <c r="K152" s="54">
        <v>0</v>
      </c>
      <c r="L152" s="54">
        <v>0</v>
      </c>
      <c r="M152" s="197"/>
    </row>
    <row r="153" spans="1:13" ht="15.75" x14ac:dyDescent="0.25">
      <c r="A153" s="59" t="s">
        <v>181</v>
      </c>
      <c r="B153" s="3" t="s">
        <v>26</v>
      </c>
      <c r="C153" s="4"/>
      <c r="D153" s="4"/>
      <c r="E153" s="4"/>
      <c r="F153" s="54">
        <v>0</v>
      </c>
      <c r="G153" s="54">
        <v>0</v>
      </c>
      <c r="H153" s="3" t="s">
        <v>26</v>
      </c>
      <c r="I153" s="8"/>
      <c r="J153" s="9"/>
      <c r="K153" s="54">
        <v>0</v>
      </c>
      <c r="L153" s="54">
        <v>0</v>
      </c>
      <c r="M153" s="197"/>
    </row>
    <row r="154" spans="1:13" ht="15.75" x14ac:dyDescent="0.25">
      <c r="A154" s="58" t="s">
        <v>182</v>
      </c>
      <c r="B154" s="3" t="s">
        <v>243</v>
      </c>
      <c r="C154" s="4"/>
      <c r="D154" s="4"/>
      <c r="E154" s="4"/>
      <c r="F154" s="54">
        <v>0</v>
      </c>
      <c r="G154" s="54">
        <v>0</v>
      </c>
      <c r="H154" s="3" t="s">
        <v>243</v>
      </c>
      <c r="I154" s="8"/>
      <c r="J154" s="9"/>
      <c r="K154" s="54">
        <v>0</v>
      </c>
      <c r="L154" s="54">
        <v>0</v>
      </c>
      <c r="M154" s="197"/>
    </row>
    <row r="155" spans="1:13" ht="15.75" x14ac:dyDescent="0.25">
      <c r="A155" s="59" t="s">
        <v>183</v>
      </c>
      <c r="B155" s="455" t="s">
        <v>244</v>
      </c>
      <c r="C155" s="456"/>
      <c r="D155" s="456"/>
      <c r="E155" s="457"/>
      <c r="F155" s="54">
        <v>0</v>
      </c>
      <c r="G155" s="54">
        <v>0</v>
      </c>
      <c r="H155" s="455" t="s">
        <v>244</v>
      </c>
      <c r="I155" s="456"/>
      <c r="J155" s="457"/>
      <c r="K155" s="54">
        <v>0</v>
      </c>
      <c r="L155" s="54">
        <v>0</v>
      </c>
      <c r="M155" s="197"/>
    </row>
    <row r="156" spans="1:13" ht="15.75" x14ac:dyDescent="0.25">
      <c r="A156" s="58" t="s">
        <v>184</v>
      </c>
      <c r="B156" s="3" t="s">
        <v>27</v>
      </c>
      <c r="C156" s="4"/>
      <c r="D156" s="4"/>
      <c r="E156" s="4"/>
      <c r="F156" s="54">
        <v>0</v>
      </c>
      <c r="G156" s="54">
        <v>0</v>
      </c>
      <c r="H156" s="3" t="s">
        <v>27</v>
      </c>
      <c r="I156" s="8"/>
      <c r="J156" s="9"/>
      <c r="K156" s="54">
        <v>0</v>
      </c>
      <c r="L156" s="54">
        <v>0</v>
      </c>
      <c r="M156" s="197"/>
    </row>
    <row r="157" spans="1:13" ht="15.75" x14ac:dyDescent="0.25">
      <c r="A157" s="58" t="s">
        <v>185</v>
      </c>
      <c r="B157" s="3" t="s">
        <v>52</v>
      </c>
      <c r="C157" s="4"/>
      <c r="D157" s="4"/>
      <c r="E157" s="4"/>
      <c r="F157" s="54">
        <v>0</v>
      </c>
      <c r="G157" s="54">
        <v>0</v>
      </c>
      <c r="H157" s="3" t="s">
        <v>52</v>
      </c>
      <c r="I157" s="8"/>
      <c r="J157" s="9"/>
      <c r="K157" s="54">
        <v>0</v>
      </c>
      <c r="L157" s="54">
        <v>0</v>
      </c>
      <c r="M157" s="197"/>
    </row>
    <row r="158" spans="1:13" ht="15.75" x14ac:dyDescent="0.25">
      <c r="A158" s="59" t="s">
        <v>186</v>
      </c>
      <c r="B158" s="3" t="s">
        <v>28</v>
      </c>
      <c r="C158" s="4"/>
      <c r="D158" s="4"/>
      <c r="E158" s="4"/>
      <c r="F158" s="54">
        <v>0</v>
      </c>
      <c r="G158" s="54">
        <v>0</v>
      </c>
      <c r="H158" s="3" t="s">
        <v>28</v>
      </c>
      <c r="I158" s="8"/>
      <c r="J158" s="9"/>
      <c r="K158" s="54">
        <v>0</v>
      </c>
      <c r="L158" s="54">
        <v>0</v>
      </c>
      <c r="M158" s="197"/>
    </row>
    <row r="159" spans="1:13" ht="15.75" x14ac:dyDescent="0.25">
      <c r="A159" s="58" t="s">
        <v>187</v>
      </c>
      <c r="B159" s="3" t="s">
        <v>29</v>
      </c>
      <c r="C159" s="4"/>
      <c r="D159" s="4"/>
      <c r="E159" s="4"/>
      <c r="F159" s="54">
        <v>0</v>
      </c>
      <c r="G159" s="54">
        <v>0</v>
      </c>
      <c r="H159" s="3" t="s">
        <v>29</v>
      </c>
      <c r="I159" s="8"/>
      <c r="J159" s="9"/>
      <c r="K159" s="54">
        <v>0</v>
      </c>
      <c r="L159" s="54">
        <v>0</v>
      </c>
      <c r="M159" s="197"/>
    </row>
    <row r="160" spans="1:13" ht="15.75" x14ac:dyDescent="0.25">
      <c r="A160" s="59" t="s">
        <v>188</v>
      </c>
      <c r="B160" s="3" t="s">
        <v>251</v>
      </c>
      <c r="C160" s="4"/>
      <c r="D160" s="4"/>
      <c r="E160" s="4"/>
      <c r="F160" s="54">
        <v>0</v>
      </c>
      <c r="G160" s="54">
        <v>0</v>
      </c>
      <c r="H160" s="3" t="s">
        <v>251</v>
      </c>
      <c r="I160" s="8"/>
      <c r="J160" s="9"/>
      <c r="K160" s="54">
        <v>0</v>
      </c>
      <c r="L160" s="54">
        <v>0</v>
      </c>
      <c r="M160" s="197"/>
    </row>
    <row r="161" spans="1:17" ht="15.75" x14ac:dyDescent="0.25">
      <c r="A161" s="58" t="s">
        <v>189</v>
      </c>
      <c r="B161" s="451" t="s">
        <v>400</v>
      </c>
      <c r="C161" s="452"/>
      <c r="D161" s="452"/>
      <c r="E161" s="453"/>
      <c r="F161" s="77">
        <v>0</v>
      </c>
      <c r="G161" s="77">
        <v>0</v>
      </c>
      <c r="H161" s="479" t="s">
        <v>400</v>
      </c>
      <c r="I161" s="480"/>
      <c r="J161" s="481"/>
      <c r="K161" s="77">
        <v>0</v>
      </c>
      <c r="L161" s="77">
        <v>0</v>
      </c>
      <c r="M161" s="197"/>
    </row>
    <row r="162" spans="1:17" ht="15.75" x14ac:dyDescent="0.25">
      <c r="A162" s="59" t="s">
        <v>190</v>
      </c>
      <c r="B162" s="423" t="s">
        <v>33</v>
      </c>
      <c r="C162" s="424"/>
      <c r="D162" s="424"/>
      <c r="E162" s="425"/>
      <c r="F162" s="54">
        <v>0</v>
      </c>
      <c r="G162" s="54">
        <v>0</v>
      </c>
      <c r="H162" s="423" t="s">
        <v>33</v>
      </c>
      <c r="I162" s="424"/>
      <c r="J162" s="425"/>
      <c r="K162" s="54">
        <v>0</v>
      </c>
      <c r="L162" s="54">
        <v>0</v>
      </c>
      <c r="M162" s="197"/>
    </row>
    <row r="163" spans="1:17" ht="16.5" thickBot="1" x14ac:dyDescent="0.3">
      <c r="A163" s="58" t="s">
        <v>191</v>
      </c>
      <c r="B163" s="427"/>
      <c r="C163" s="428"/>
      <c r="D163" s="428"/>
      <c r="E163" s="429"/>
      <c r="F163" s="54">
        <v>0</v>
      </c>
      <c r="G163" s="54">
        <v>0</v>
      </c>
      <c r="H163" s="427"/>
      <c r="I163" s="428"/>
      <c r="J163" s="429"/>
      <c r="K163" s="54">
        <v>0</v>
      </c>
      <c r="L163" s="54">
        <v>0</v>
      </c>
      <c r="M163" s="197"/>
    </row>
    <row r="164" spans="1:17" ht="16.5" thickBot="1" x14ac:dyDescent="0.3">
      <c r="A164" s="59" t="s">
        <v>192</v>
      </c>
      <c r="B164" s="508" t="s">
        <v>308</v>
      </c>
      <c r="C164" s="509"/>
      <c r="D164" s="509"/>
      <c r="E164" s="510"/>
      <c r="F164" s="78">
        <f>SUM(F141:F163)</f>
        <v>0</v>
      </c>
      <c r="G164" s="78">
        <f>SUM(G141:G163)</f>
        <v>0</v>
      </c>
      <c r="H164" s="430" t="s">
        <v>308</v>
      </c>
      <c r="I164" s="431"/>
      <c r="J164" s="432"/>
      <c r="K164" s="78">
        <f>SUM(K141:K163)</f>
        <v>0</v>
      </c>
      <c r="L164" s="78">
        <f>SUM(L141:L163)</f>
        <v>0</v>
      </c>
      <c r="M164" s="198"/>
    </row>
    <row r="165" spans="1:17" ht="15.75" x14ac:dyDescent="0.25">
      <c r="A165" s="58" t="s">
        <v>193</v>
      </c>
      <c r="B165" s="13" t="s">
        <v>30</v>
      </c>
      <c r="C165" s="14"/>
      <c r="D165" s="14"/>
      <c r="E165" s="14"/>
      <c r="F165" s="35"/>
      <c r="G165" s="35"/>
      <c r="H165" s="13" t="s">
        <v>30</v>
      </c>
      <c r="I165" s="12"/>
      <c r="J165" s="15"/>
      <c r="K165" s="35"/>
      <c r="L165" s="35"/>
      <c r="M165" s="197"/>
    </row>
    <row r="166" spans="1:17" ht="15.75" x14ac:dyDescent="0.25">
      <c r="A166" s="59" t="s">
        <v>194</v>
      </c>
      <c r="B166" s="3" t="s">
        <v>31</v>
      </c>
      <c r="C166" s="4"/>
      <c r="D166" s="4"/>
      <c r="E166" s="4"/>
      <c r="F166" s="54">
        <v>0</v>
      </c>
      <c r="G166" s="54">
        <v>0</v>
      </c>
      <c r="H166" s="3" t="s">
        <v>31</v>
      </c>
      <c r="I166" s="8"/>
      <c r="J166" s="9"/>
      <c r="K166" s="54">
        <v>0</v>
      </c>
      <c r="L166" s="54">
        <v>0</v>
      </c>
      <c r="M166" s="197"/>
    </row>
    <row r="167" spans="1:17" ht="15.75" x14ac:dyDescent="0.25">
      <c r="A167" s="58" t="s">
        <v>195</v>
      </c>
      <c r="B167" s="3" t="s">
        <v>32</v>
      </c>
      <c r="C167" s="4"/>
      <c r="D167" s="4"/>
      <c r="E167" s="4"/>
      <c r="F167" s="54">
        <v>0</v>
      </c>
      <c r="G167" s="54">
        <v>0</v>
      </c>
      <c r="H167" s="3" t="s">
        <v>32</v>
      </c>
      <c r="I167" s="8"/>
      <c r="J167" s="9"/>
      <c r="K167" s="54">
        <v>0</v>
      </c>
      <c r="L167" s="54">
        <v>0</v>
      </c>
      <c r="M167" s="197"/>
    </row>
    <row r="168" spans="1:17" ht="15.75" x14ac:dyDescent="0.25">
      <c r="A168" s="59" t="s">
        <v>196</v>
      </c>
      <c r="B168" s="423" t="s">
        <v>33</v>
      </c>
      <c r="C168" s="424"/>
      <c r="D168" s="424"/>
      <c r="E168" s="425"/>
      <c r="F168" s="54">
        <v>0</v>
      </c>
      <c r="G168" s="54">
        <v>0</v>
      </c>
      <c r="H168" s="423" t="s">
        <v>33</v>
      </c>
      <c r="I168" s="424"/>
      <c r="J168" s="425"/>
      <c r="K168" s="54">
        <v>0</v>
      </c>
      <c r="L168" s="54">
        <v>0</v>
      </c>
      <c r="M168" s="197"/>
    </row>
    <row r="169" spans="1:17" ht="33" customHeight="1" thickBot="1" x14ac:dyDescent="0.3">
      <c r="A169" s="58" t="s">
        <v>197</v>
      </c>
      <c r="B169" s="458" t="s">
        <v>233</v>
      </c>
      <c r="C169" s="459"/>
      <c r="D169" s="459"/>
      <c r="E169" s="460"/>
      <c r="F169" s="51">
        <f>SUM(F166:F168)</f>
        <v>0</v>
      </c>
      <c r="G169" s="52">
        <f>SUM(G166:G168)</f>
        <v>0</v>
      </c>
      <c r="H169" s="436" t="s">
        <v>232</v>
      </c>
      <c r="I169" s="436"/>
      <c r="J169" s="436"/>
      <c r="K169" s="51">
        <f>SUM(K166:K168)</f>
        <v>0</v>
      </c>
      <c r="L169" s="52">
        <f>SUM(L166:L168)</f>
        <v>0</v>
      </c>
      <c r="M169" s="197"/>
      <c r="O169" s="417"/>
      <c r="P169" s="417"/>
      <c r="Q169" s="417"/>
    </row>
    <row r="170" spans="1:17" ht="33" customHeight="1" thickBot="1" x14ac:dyDescent="0.3">
      <c r="A170" s="59" t="s">
        <v>198</v>
      </c>
      <c r="B170" s="461" t="s">
        <v>309</v>
      </c>
      <c r="C170" s="462"/>
      <c r="D170" s="462"/>
      <c r="E170" s="463"/>
      <c r="F170" s="53">
        <f>F164+F169</f>
        <v>0</v>
      </c>
      <c r="G170" s="53">
        <f>G164+G169</f>
        <v>0</v>
      </c>
      <c r="H170" s="461" t="s">
        <v>309</v>
      </c>
      <c r="I170" s="462"/>
      <c r="J170" s="463"/>
      <c r="K170" s="53">
        <f>K164+K169</f>
        <v>0</v>
      </c>
      <c r="L170" s="53">
        <f>L164+L169</f>
        <v>0</v>
      </c>
      <c r="M170" s="76">
        <f>IF(L170+K170+F170+G170&lt;500001,L170+K170+F170+G170,"STOP")</f>
        <v>0</v>
      </c>
    </row>
    <row r="171" spans="1:17" ht="10.15" customHeight="1" x14ac:dyDescent="0.25">
      <c r="A171" s="20"/>
      <c r="B171" s="19"/>
      <c r="C171" s="19"/>
      <c r="D171" s="19"/>
      <c r="E171" s="19"/>
      <c r="F171" s="22"/>
      <c r="G171" s="22"/>
      <c r="H171" s="19"/>
      <c r="I171" s="19"/>
      <c r="J171" s="19"/>
      <c r="K171" s="22"/>
      <c r="L171" s="22"/>
      <c r="M171" s="199"/>
    </row>
    <row r="172" spans="1:17" ht="46.9" customHeight="1" x14ac:dyDescent="0.2">
      <c r="A172" s="511" t="s">
        <v>310</v>
      </c>
      <c r="B172" s="511"/>
      <c r="C172" s="511"/>
      <c r="D172" s="511"/>
      <c r="E172" s="511"/>
      <c r="F172" s="511"/>
      <c r="G172" s="511"/>
      <c r="H172" s="511"/>
      <c r="I172" s="511"/>
      <c r="J172" s="511"/>
      <c r="K172" s="511"/>
      <c r="L172" s="511"/>
      <c r="M172" s="511"/>
    </row>
    <row r="173" spans="1:17" ht="69.75" customHeight="1" thickBot="1" x14ac:dyDescent="0.25">
      <c r="A173" s="454" t="str">
        <f>IF(M170="STOP","STOP - You cannot use this form: Revenues exceed limit","")</f>
        <v/>
      </c>
      <c r="B173" s="454"/>
      <c r="C173" s="454"/>
      <c r="D173" s="454"/>
      <c r="E173" s="454"/>
      <c r="F173" s="454"/>
      <c r="G173" s="454"/>
      <c r="H173" s="454"/>
      <c r="I173" s="454"/>
      <c r="J173" s="454"/>
      <c r="K173" s="454"/>
      <c r="L173" s="454"/>
      <c r="M173" s="454"/>
    </row>
    <row r="174" spans="1:17" ht="27.75" customHeight="1" thickBot="1" x14ac:dyDescent="0.3">
      <c r="A174" s="512" t="s">
        <v>131</v>
      </c>
      <c r="B174" s="513"/>
      <c r="C174" s="513"/>
      <c r="D174" s="513"/>
      <c r="E174" s="513"/>
      <c r="F174" s="513"/>
      <c r="G174" s="513"/>
      <c r="H174" s="513"/>
      <c r="I174" s="513"/>
      <c r="J174" s="513"/>
      <c r="K174" s="513"/>
      <c r="L174" s="513"/>
      <c r="M174" s="514"/>
    </row>
    <row r="175" spans="1:17" ht="15.75" x14ac:dyDescent="0.25">
      <c r="A175" s="17"/>
      <c r="B175" s="1"/>
      <c r="C175" s="1"/>
      <c r="D175" s="1"/>
      <c r="E175" s="18"/>
      <c r="F175" s="740" t="s">
        <v>75</v>
      </c>
      <c r="G175" s="422"/>
      <c r="H175" s="1"/>
      <c r="I175" s="2"/>
      <c r="J175" s="2"/>
      <c r="K175" s="426" t="s">
        <v>89</v>
      </c>
      <c r="L175" s="426"/>
      <c r="M175" s="449" t="s">
        <v>84</v>
      </c>
    </row>
    <row r="176" spans="1:17" ht="15.75" x14ac:dyDescent="0.25">
      <c r="A176" s="17"/>
      <c r="B176" s="1"/>
      <c r="C176" s="1"/>
      <c r="D176" s="1"/>
      <c r="E176" s="1"/>
      <c r="F176" s="32"/>
      <c r="G176" s="32"/>
      <c r="H176" s="1"/>
      <c r="I176" s="2"/>
      <c r="J176" s="2"/>
      <c r="K176" s="32"/>
      <c r="L176" s="32"/>
      <c r="M176" s="449"/>
    </row>
    <row r="177" spans="1:13" ht="15.75" x14ac:dyDescent="0.25">
      <c r="A177" s="13"/>
      <c r="B177" s="14"/>
      <c r="C177" s="14"/>
      <c r="D177" s="14"/>
      <c r="E177" s="200"/>
      <c r="F177" s="16" t="s">
        <v>83</v>
      </c>
      <c r="G177" s="16" t="s">
        <v>83</v>
      </c>
      <c r="H177" s="14"/>
      <c r="I177" s="194"/>
      <c r="J177" s="195"/>
      <c r="K177" s="16" t="s">
        <v>83</v>
      </c>
      <c r="L177" s="16" t="s">
        <v>83</v>
      </c>
      <c r="M177" s="450"/>
    </row>
    <row r="178" spans="1:13" ht="15.75" x14ac:dyDescent="0.25">
      <c r="A178" s="58" t="s">
        <v>199</v>
      </c>
      <c r="B178" s="13" t="s">
        <v>34</v>
      </c>
      <c r="C178" s="14"/>
      <c r="D178" s="14"/>
      <c r="E178" s="14"/>
      <c r="F178" s="35"/>
      <c r="G178" s="35"/>
      <c r="H178" s="13" t="s">
        <v>34</v>
      </c>
      <c r="I178" s="12"/>
      <c r="J178" s="15"/>
      <c r="K178" s="35"/>
      <c r="L178" s="35"/>
      <c r="M178" s="201"/>
    </row>
    <row r="179" spans="1:13" ht="15.75" x14ac:dyDescent="0.25">
      <c r="A179" s="59" t="s">
        <v>200</v>
      </c>
      <c r="B179" s="3" t="s">
        <v>35</v>
      </c>
      <c r="C179" s="4"/>
      <c r="D179" s="4"/>
      <c r="E179" s="4"/>
      <c r="F179" s="23">
        <v>0</v>
      </c>
      <c r="G179" s="28">
        <v>0</v>
      </c>
      <c r="H179" s="3" t="s">
        <v>53</v>
      </c>
      <c r="I179" s="8"/>
      <c r="J179" s="9"/>
      <c r="K179" s="25">
        <v>0</v>
      </c>
      <c r="L179" s="30">
        <v>0</v>
      </c>
      <c r="M179" s="201"/>
    </row>
    <row r="180" spans="1:13" ht="15.75" x14ac:dyDescent="0.25">
      <c r="A180" s="58" t="s">
        <v>201</v>
      </c>
      <c r="B180" s="3" t="s">
        <v>36</v>
      </c>
      <c r="C180" s="4"/>
      <c r="D180" s="4"/>
      <c r="E180" s="4"/>
      <c r="F180" s="23">
        <v>0</v>
      </c>
      <c r="G180" s="28">
        <v>0</v>
      </c>
      <c r="H180" s="3" t="s">
        <v>54</v>
      </c>
      <c r="I180" s="8"/>
      <c r="J180" s="9"/>
      <c r="K180" s="25">
        <v>0</v>
      </c>
      <c r="L180" s="30">
        <v>0</v>
      </c>
      <c r="M180" s="201"/>
    </row>
    <row r="181" spans="1:13" ht="15.75" x14ac:dyDescent="0.25">
      <c r="A181" s="59" t="s">
        <v>202</v>
      </c>
      <c r="B181" s="3" t="s">
        <v>37</v>
      </c>
      <c r="C181" s="4"/>
      <c r="D181" s="4"/>
      <c r="E181" s="4"/>
      <c r="F181" s="35"/>
      <c r="G181" s="35"/>
      <c r="H181" s="3" t="s">
        <v>55</v>
      </c>
      <c r="I181" s="8"/>
      <c r="J181" s="9"/>
      <c r="K181" s="31">
        <v>0</v>
      </c>
      <c r="L181" s="30">
        <v>0</v>
      </c>
      <c r="M181" s="201"/>
    </row>
    <row r="182" spans="1:13" ht="15.75" x14ac:dyDescent="0.25">
      <c r="A182" s="58" t="s">
        <v>203</v>
      </c>
      <c r="B182" s="3" t="s">
        <v>38</v>
      </c>
      <c r="C182" s="4"/>
      <c r="D182" s="4"/>
      <c r="E182" s="4"/>
      <c r="F182" s="23">
        <v>0</v>
      </c>
      <c r="G182" s="23">
        <v>0</v>
      </c>
      <c r="H182" s="3" t="s">
        <v>56</v>
      </c>
      <c r="I182" s="8"/>
      <c r="J182" s="9"/>
      <c r="K182" s="25">
        <v>0</v>
      </c>
      <c r="L182" s="30">
        <v>0</v>
      </c>
      <c r="M182" s="201"/>
    </row>
    <row r="183" spans="1:13" ht="15.75" x14ac:dyDescent="0.25">
      <c r="A183" s="59" t="s">
        <v>204</v>
      </c>
      <c r="B183" s="3" t="s">
        <v>39</v>
      </c>
      <c r="C183" s="4"/>
      <c r="D183" s="4"/>
      <c r="E183" s="4"/>
      <c r="F183" s="23">
        <v>0</v>
      </c>
      <c r="G183" s="23">
        <v>0</v>
      </c>
      <c r="H183" s="3" t="s">
        <v>57</v>
      </c>
      <c r="I183" s="8"/>
      <c r="J183" s="9"/>
      <c r="K183" s="25">
        <v>0</v>
      </c>
      <c r="L183" s="30">
        <v>0</v>
      </c>
      <c r="M183" s="201"/>
    </row>
    <row r="184" spans="1:13" ht="15.75" x14ac:dyDescent="0.25">
      <c r="A184" s="58" t="s">
        <v>205</v>
      </c>
      <c r="B184" s="423" t="s">
        <v>33</v>
      </c>
      <c r="C184" s="424"/>
      <c r="D184" s="424"/>
      <c r="E184" s="425"/>
      <c r="F184" s="23">
        <v>0</v>
      </c>
      <c r="G184" s="23">
        <v>0</v>
      </c>
      <c r="H184" s="3" t="s">
        <v>58</v>
      </c>
      <c r="I184" s="8"/>
      <c r="J184" s="9"/>
      <c r="K184" s="25">
        <v>0</v>
      </c>
      <c r="L184" s="30">
        <v>0</v>
      </c>
      <c r="M184" s="201"/>
    </row>
    <row r="185" spans="1:13" ht="15.75" x14ac:dyDescent="0.25">
      <c r="A185" s="59" t="s">
        <v>206</v>
      </c>
      <c r="B185" s="3" t="s">
        <v>40</v>
      </c>
      <c r="C185" s="4"/>
      <c r="D185" s="4"/>
      <c r="E185" s="4"/>
      <c r="F185" s="35"/>
      <c r="G185" s="35"/>
      <c r="H185" s="3" t="s">
        <v>252</v>
      </c>
      <c r="I185" s="8"/>
      <c r="J185" s="9"/>
      <c r="K185" s="31">
        <v>0</v>
      </c>
      <c r="L185" s="30">
        <v>0</v>
      </c>
      <c r="M185" s="201"/>
    </row>
    <row r="186" spans="1:13" ht="15.75" x14ac:dyDescent="0.25">
      <c r="A186" s="58" t="s">
        <v>207</v>
      </c>
      <c r="B186" s="3" t="s">
        <v>41</v>
      </c>
      <c r="C186" s="4"/>
      <c r="D186" s="4"/>
      <c r="E186" s="4"/>
      <c r="F186" s="23">
        <v>0</v>
      </c>
      <c r="G186" s="23">
        <v>0</v>
      </c>
      <c r="H186" s="3" t="s">
        <v>59</v>
      </c>
      <c r="I186" s="8"/>
      <c r="J186" s="9"/>
      <c r="K186" s="25">
        <v>0</v>
      </c>
      <c r="L186" s="30">
        <v>0</v>
      </c>
      <c r="M186" s="201"/>
    </row>
    <row r="187" spans="1:13" ht="15.75" x14ac:dyDescent="0.25">
      <c r="A187" s="59" t="s">
        <v>208</v>
      </c>
      <c r="B187" s="3" t="s">
        <v>42</v>
      </c>
      <c r="C187" s="4"/>
      <c r="D187" s="4"/>
      <c r="E187" s="4"/>
      <c r="F187" s="23">
        <v>0</v>
      </c>
      <c r="G187" s="23">
        <v>0</v>
      </c>
      <c r="H187" s="3" t="s">
        <v>60</v>
      </c>
      <c r="I187" s="8"/>
      <c r="J187" s="9"/>
      <c r="K187" s="25">
        <v>0</v>
      </c>
      <c r="L187" s="30">
        <v>0</v>
      </c>
      <c r="M187" s="201"/>
    </row>
    <row r="188" spans="1:13" ht="15.75" x14ac:dyDescent="0.25">
      <c r="A188" s="58" t="s">
        <v>209</v>
      </c>
      <c r="B188" s="423" t="s">
        <v>253</v>
      </c>
      <c r="C188" s="424"/>
      <c r="D188" s="424"/>
      <c r="E188" s="425"/>
      <c r="F188" s="23">
        <v>0</v>
      </c>
      <c r="G188" s="23">
        <v>0</v>
      </c>
      <c r="H188" s="3" t="s">
        <v>61</v>
      </c>
      <c r="I188" s="8"/>
      <c r="J188" s="9"/>
      <c r="K188" s="25">
        <v>0</v>
      </c>
      <c r="L188" s="30">
        <v>0</v>
      </c>
      <c r="M188" s="201"/>
    </row>
    <row r="189" spans="1:13" ht="15.75" x14ac:dyDescent="0.25">
      <c r="A189" s="59" t="s">
        <v>210</v>
      </c>
      <c r="B189" s="451" t="s">
        <v>292</v>
      </c>
      <c r="C189" s="452"/>
      <c r="D189" s="452"/>
      <c r="E189" s="453"/>
      <c r="F189" s="23">
        <v>0</v>
      </c>
      <c r="G189" s="23">
        <v>0</v>
      </c>
      <c r="H189" s="451" t="s">
        <v>292</v>
      </c>
      <c r="I189" s="452"/>
      <c r="J189" s="453"/>
      <c r="K189" s="25">
        <v>0</v>
      </c>
      <c r="L189" s="30">
        <v>0</v>
      </c>
      <c r="M189" s="201"/>
    </row>
    <row r="190" spans="1:13" ht="15.75" x14ac:dyDescent="0.25">
      <c r="A190" s="58" t="s">
        <v>211</v>
      </c>
      <c r="B190" s="3" t="s">
        <v>43</v>
      </c>
      <c r="C190" s="4"/>
      <c r="D190" s="4"/>
      <c r="E190" s="4"/>
      <c r="F190" s="23">
        <v>0</v>
      </c>
      <c r="G190" s="23">
        <v>0</v>
      </c>
      <c r="H190" s="470" t="s">
        <v>50</v>
      </c>
      <c r="I190" s="471"/>
      <c r="J190" s="472"/>
      <c r="K190" s="25">
        <v>0</v>
      </c>
      <c r="L190" s="30">
        <v>0</v>
      </c>
      <c r="M190" s="201"/>
    </row>
    <row r="191" spans="1:13" ht="15.75" x14ac:dyDescent="0.25">
      <c r="A191" s="59" t="s">
        <v>212</v>
      </c>
      <c r="B191" s="3" t="s">
        <v>44</v>
      </c>
      <c r="F191" s="23">
        <v>0</v>
      </c>
      <c r="G191" s="23">
        <v>0</v>
      </c>
      <c r="H191" s="470"/>
      <c r="I191" s="471"/>
      <c r="J191" s="472"/>
      <c r="K191" s="25">
        <v>0</v>
      </c>
      <c r="L191" s="30">
        <v>0</v>
      </c>
      <c r="M191" s="201"/>
    </row>
    <row r="192" spans="1:13" ht="15.75" x14ac:dyDescent="0.25">
      <c r="A192" s="58" t="s">
        <v>213</v>
      </c>
      <c r="B192" s="3" t="s">
        <v>45</v>
      </c>
      <c r="C192" s="4"/>
      <c r="D192" s="4"/>
      <c r="E192" s="4"/>
      <c r="F192" s="23">
        <v>0</v>
      </c>
      <c r="G192" s="23">
        <v>0</v>
      </c>
      <c r="H192" s="3" t="s">
        <v>45</v>
      </c>
      <c r="I192" s="8"/>
      <c r="J192" s="9"/>
      <c r="K192" s="25">
        <v>0</v>
      </c>
      <c r="L192" s="30">
        <v>0</v>
      </c>
      <c r="M192" s="201"/>
    </row>
    <row r="193" spans="1:222" ht="15.75" x14ac:dyDescent="0.25">
      <c r="A193" s="59" t="s">
        <v>214</v>
      </c>
      <c r="B193" s="3" t="s">
        <v>46</v>
      </c>
      <c r="C193" s="4"/>
      <c r="D193" s="4"/>
      <c r="E193" s="4"/>
      <c r="F193" s="35"/>
      <c r="G193" s="35"/>
      <c r="H193" s="3" t="s">
        <v>46</v>
      </c>
      <c r="I193" s="8"/>
      <c r="J193" s="9"/>
      <c r="K193" s="35"/>
      <c r="L193" s="35"/>
      <c r="M193" s="201"/>
    </row>
    <row r="194" spans="1:222" ht="15.75" x14ac:dyDescent="0.25">
      <c r="A194" s="58" t="s">
        <v>215</v>
      </c>
      <c r="B194" s="3" t="s">
        <v>47</v>
      </c>
      <c r="C194" s="4"/>
      <c r="D194" s="4"/>
      <c r="E194" s="240" t="s">
        <v>402</v>
      </c>
      <c r="F194" s="23">
        <v>0</v>
      </c>
      <c r="G194" s="23">
        <v>0</v>
      </c>
      <c r="H194" s="3" t="s">
        <v>47</v>
      </c>
      <c r="I194" s="8"/>
      <c r="J194" s="239" t="s">
        <v>402</v>
      </c>
      <c r="K194" s="25">
        <v>0</v>
      </c>
      <c r="L194" s="30">
        <v>0</v>
      </c>
      <c r="M194" s="201"/>
    </row>
    <row r="195" spans="1:222" ht="15.75" x14ac:dyDescent="0.25">
      <c r="A195" s="59" t="s">
        <v>216</v>
      </c>
      <c r="B195" s="13" t="s">
        <v>48</v>
      </c>
      <c r="C195" s="14"/>
      <c r="D195" s="14"/>
      <c r="E195" s="238"/>
      <c r="F195" s="23">
        <v>0</v>
      </c>
      <c r="G195" s="23">
        <v>0</v>
      </c>
      <c r="H195" s="13" t="s">
        <v>48</v>
      </c>
      <c r="I195" s="12"/>
      <c r="J195" s="239"/>
      <c r="K195" s="25">
        <v>0</v>
      </c>
      <c r="L195" s="30">
        <v>0</v>
      </c>
      <c r="M195" s="201"/>
    </row>
    <row r="196" spans="1:222" ht="15.75" x14ac:dyDescent="0.25">
      <c r="A196" s="58" t="s">
        <v>217</v>
      </c>
      <c r="B196" s="3" t="s">
        <v>49</v>
      </c>
      <c r="C196" s="4"/>
      <c r="D196" s="4"/>
      <c r="E196" s="4"/>
      <c r="F196" s="23">
        <v>0</v>
      </c>
      <c r="G196" s="23">
        <v>0</v>
      </c>
      <c r="H196" s="3" t="s">
        <v>49</v>
      </c>
      <c r="I196" s="8"/>
      <c r="J196" s="9"/>
      <c r="K196" s="25">
        <v>0</v>
      </c>
      <c r="L196" s="30">
        <v>0</v>
      </c>
      <c r="M196" s="201"/>
    </row>
    <row r="197" spans="1:222" ht="15.75" x14ac:dyDescent="0.25">
      <c r="A197" s="59" t="s">
        <v>218</v>
      </c>
      <c r="B197" s="234" t="s">
        <v>401</v>
      </c>
      <c r="E197" s="238" t="s">
        <v>402</v>
      </c>
      <c r="F197" s="23">
        <v>0</v>
      </c>
      <c r="G197" s="23">
        <v>0</v>
      </c>
      <c r="H197" s="3" t="s">
        <v>401</v>
      </c>
      <c r="I197" s="100"/>
      <c r="J197" s="239" t="s">
        <v>403</v>
      </c>
      <c r="K197" s="33">
        <v>0</v>
      </c>
      <c r="L197" s="34">
        <v>0</v>
      </c>
      <c r="M197" s="201"/>
    </row>
    <row r="198" spans="1:222" ht="15.75" x14ac:dyDescent="0.25">
      <c r="A198" s="58" t="s">
        <v>219</v>
      </c>
      <c r="B198" s="470" t="s">
        <v>50</v>
      </c>
      <c r="C198" s="471"/>
      <c r="D198" s="471"/>
      <c r="E198" s="472"/>
      <c r="F198" s="23">
        <v>0</v>
      </c>
      <c r="G198" s="23">
        <v>0</v>
      </c>
      <c r="H198" s="470" t="s">
        <v>50</v>
      </c>
      <c r="I198" s="471"/>
      <c r="J198" s="472"/>
      <c r="K198" s="25">
        <v>0</v>
      </c>
      <c r="L198" s="30">
        <v>0</v>
      </c>
      <c r="M198" s="202"/>
    </row>
    <row r="199" spans="1:222" ht="16.5" thickBot="1" x14ac:dyDescent="0.3">
      <c r="A199" s="59" t="s">
        <v>220</v>
      </c>
      <c r="B199" s="467"/>
      <c r="C199" s="468"/>
      <c r="D199" s="468"/>
      <c r="E199" s="469"/>
      <c r="F199" s="23">
        <v>0</v>
      </c>
      <c r="G199" s="23">
        <v>0</v>
      </c>
      <c r="H199" s="467"/>
      <c r="I199" s="468"/>
      <c r="J199" s="469"/>
      <c r="K199" s="33">
        <v>0</v>
      </c>
      <c r="L199" s="34">
        <v>0</v>
      </c>
      <c r="M199" s="202"/>
    </row>
    <row r="200" spans="1:222" ht="19.149999999999999" customHeight="1" thickBot="1" x14ac:dyDescent="0.3">
      <c r="A200" s="61" t="s">
        <v>221</v>
      </c>
      <c r="B200" s="505" t="s">
        <v>234</v>
      </c>
      <c r="C200" s="506"/>
      <c r="D200" s="506"/>
      <c r="E200" s="507"/>
      <c r="F200" s="62">
        <f>SUM(F179:F199)</f>
        <v>0</v>
      </c>
      <c r="G200" s="62">
        <f>SUM(G179:G199)</f>
        <v>0</v>
      </c>
      <c r="H200" s="685" t="s">
        <v>234</v>
      </c>
      <c r="I200" s="686"/>
      <c r="J200" s="687"/>
      <c r="K200" s="29">
        <f>SUM(K179:K199)</f>
        <v>0</v>
      </c>
      <c r="L200" s="29">
        <f>SUM(L179:L199)</f>
        <v>0</v>
      </c>
      <c r="M200" s="76">
        <f>IF(L200+K200+G200+F200&lt;500001,L200+K200+G200+F200,"STOP")</f>
        <v>0</v>
      </c>
    </row>
    <row r="201" spans="1:222" s="60" customFormat="1" ht="15.75" x14ac:dyDescent="0.25">
      <c r="A201" s="63" t="s">
        <v>222</v>
      </c>
      <c r="B201" s="64" t="s">
        <v>51</v>
      </c>
      <c r="C201" s="65"/>
      <c r="D201" s="65"/>
      <c r="E201" s="65"/>
      <c r="F201" s="66">
        <v>0</v>
      </c>
      <c r="G201" s="67">
        <v>0</v>
      </c>
      <c r="H201" s="633" t="s">
        <v>51</v>
      </c>
      <c r="I201" s="634"/>
      <c r="J201" s="635"/>
      <c r="K201" s="257">
        <v>0</v>
      </c>
      <c r="L201" s="257">
        <v>0</v>
      </c>
      <c r="M201" s="204"/>
      <c r="N201"/>
      <c r="O201"/>
      <c r="P201"/>
      <c r="Q201"/>
      <c r="R201" s="117"/>
      <c r="S201" s="117"/>
      <c r="T201" s="117"/>
      <c r="U201" s="117"/>
      <c r="V201" s="117"/>
      <c r="W201" s="117"/>
      <c r="X201" s="117"/>
      <c r="Y201" s="117"/>
      <c r="Z201" s="117"/>
      <c r="AA201" s="117"/>
      <c r="AB201" s="117"/>
      <c r="AC201" s="117"/>
      <c r="AD201" s="117"/>
      <c r="AE201" s="117"/>
      <c r="AF201" s="117"/>
      <c r="AG201" s="117"/>
      <c r="AH201" s="117"/>
      <c r="AI201" s="117"/>
      <c r="AJ201" s="117"/>
      <c r="AK201" s="117"/>
      <c r="AL201" s="117"/>
      <c r="AM201" s="117"/>
      <c r="AN201" s="117"/>
      <c r="AO201" s="117"/>
      <c r="AP201" s="117"/>
      <c r="AQ201" s="117"/>
      <c r="AR201" s="118"/>
      <c r="AS201" s="118"/>
      <c r="AT201" s="118"/>
      <c r="AU201" s="118"/>
      <c r="AV201" s="118"/>
      <c r="AW201" s="118"/>
      <c r="AX201" s="118"/>
      <c r="AY201" s="118"/>
      <c r="AZ201" s="118"/>
      <c r="BA201" s="118"/>
      <c r="BB201" s="118"/>
      <c r="BC201" s="118"/>
      <c r="BD201" s="118"/>
      <c r="BE201" s="118"/>
      <c r="BF201" s="118"/>
      <c r="BG201" s="118"/>
      <c r="BH201" s="118"/>
      <c r="BI201" s="118"/>
      <c r="BJ201" s="118"/>
      <c r="BK201" s="118"/>
      <c r="BL201" s="118"/>
      <c r="BM201" s="118"/>
      <c r="BN201" s="118"/>
      <c r="BO201" s="118"/>
      <c r="BP201" s="118"/>
      <c r="BQ201" s="118"/>
      <c r="BR201" s="118"/>
      <c r="BS201" s="118"/>
      <c r="BT201" s="118"/>
      <c r="BU201" s="118"/>
      <c r="BV201" s="118"/>
      <c r="BW201" s="118"/>
      <c r="BX201" s="118"/>
      <c r="BY201" s="118"/>
      <c r="BZ201" s="118"/>
      <c r="CA201" s="118"/>
      <c r="CB201" s="118"/>
      <c r="CC201" s="118"/>
      <c r="CD201" s="118"/>
      <c r="CE201" s="118"/>
      <c r="CF201" s="118"/>
      <c r="CG201" s="118"/>
      <c r="CH201" s="118"/>
      <c r="CI201" s="118"/>
      <c r="CJ201" s="118"/>
      <c r="CK201" s="118"/>
      <c r="CL201" s="118"/>
      <c r="CM201" s="118"/>
      <c r="CN201" s="118"/>
      <c r="CO201" s="118"/>
      <c r="CP201" s="118"/>
      <c r="CQ201" s="118"/>
      <c r="CR201" s="118"/>
      <c r="CS201" s="118"/>
      <c r="CT201" s="118"/>
      <c r="CU201" s="118"/>
      <c r="CV201" s="118"/>
      <c r="CW201" s="118"/>
      <c r="CX201" s="118"/>
      <c r="CY201" s="118"/>
      <c r="CZ201" s="118"/>
      <c r="DA201" s="118"/>
      <c r="DB201" s="118"/>
      <c r="DC201" s="118"/>
      <c r="DD201" s="118"/>
      <c r="DE201" s="118"/>
      <c r="DF201" s="118"/>
      <c r="DG201" s="118"/>
      <c r="DH201" s="118"/>
      <c r="DI201" s="118"/>
      <c r="DJ201" s="118"/>
      <c r="DK201" s="118"/>
      <c r="DL201" s="118"/>
      <c r="DM201" s="118"/>
      <c r="DN201" s="118"/>
      <c r="DO201" s="118"/>
      <c r="DP201" s="118"/>
      <c r="DQ201" s="118"/>
      <c r="DR201" s="118"/>
      <c r="DS201" s="118"/>
      <c r="DT201" s="118"/>
      <c r="DU201" s="118"/>
      <c r="DV201" s="118"/>
      <c r="DW201" s="118"/>
      <c r="DX201" s="118"/>
      <c r="DY201" s="118"/>
      <c r="DZ201" s="118"/>
      <c r="EA201" s="118"/>
      <c r="EB201" s="118"/>
      <c r="EC201" s="118"/>
      <c r="ED201" s="118"/>
      <c r="EE201" s="118"/>
      <c r="EF201" s="118"/>
      <c r="EG201" s="118"/>
      <c r="EH201" s="118"/>
      <c r="EI201" s="118"/>
      <c r="EJ201" s="118"/>
      <c r="EK201" s="118"/>
      <c r="EL201" s="118"/>
      <c r="EM201" s="118"/>
      <c r="EN201" s="118"/>
      <c r="EO201" s="118"/>
      <c r="EP201" s="118"/>
      <c r="EQ201" s="118"/>
      <c r="ER201" s="118"/>
      <c r="ES201" s="118"/>
      <c r="ET201" s="118"/>
      <c r="EU201" s="118"/>
      <c r="EV201" s="118"/>
      <c r="EW201" s="118"/>
      <c r="EX201" s="118"/>
      <c r="EY201" s="118"/>
      <c r="EZ201" s="118"/>
      <c r="FA201" s="118"/>
      <c r="FB201" s="118"/>
      <c r="FC201" s="118"/>
      <c r="FD201" s="118"/>
      <c r="FE201" s="118"/>
      <c r="FF201" s="118"/>
      <c r="FG201" s="118"/>
      <c r="FH201" s="118"/>
      <c r="FI201" s="118"/>
      <c r="FJ201" s="118"/>
      <c r="FK201" s="118"/>
      <c r="FL201" s="118"/>
      <c r="FM201" s="118"/>
      <c r="FN201" s="118"/>
      <c r="FO201" s="118"/>
      <c r="FP201" s="118"/>
      <c r="FQ201" s="118"/>
      <c r="FR201" s="118"/>
      <c r="FS201" s="118"/>
      <c r="FT201" s="118"/>
      <c r="FU201" s="118"/>
      <c r="FV201" s="118"/>
      <c r="FW201" s="118"/>
      <c r="FX201" s="118"/>
      <c r="FY201" s="118"/>
      <c r="FZ201" s="118"/>
      <c r="GA201" s="118"/>
      <c r="GB201" s="118"/>
      <c r="GC201" s="118"/>
      <c r="GD201" s="118"/>
      <c r="GE201" s="118"/>
      <c r="GF201" s="118"/>
      <c r="GG201" s="118"/>
      <c r="GH201" s="118"/>
      <c r="GI201" s="118"/>
      <c r="GJ201" s="118"/>
      <c r="GK201" s="118"/>
      <c r="GL201" s="118"/>
      <c r="GM201" s="118"/>
      <c r="GN201" s="118"/>
      <c r="GO201" s="118"/>
      <c r="GP201" s="118"/>
      <c r="GQ201" s="118"/>
      <c r="GR201" s="118"/>
      <c r="GS201" s="118"/>
      <c r="GT201" s="118"/>
      <c r="GU201" s="118"/>
      <c r="GV201" s="118"/>
      <c r="GW201" s="118"/>
      <c r="GX201" s="118"/>
      <c r="GY201" s="118"/>
      <c r="GZ201" s="118"/>
      <c r="HA201" s="118"/>
      <c r="HB201" s="118"/>
      <c r="HC201" s="118"/>
      <c r="HD201" s="118"/>
      <c r="HE201" s="118"/>
      <c r="HF201" s="118"/>
      <c r="HG201" s="118"/>
      <c r="HH201" s="118"/>
      <c r="HI201" s="118"/>
      <c r="HJ201" s="118"/>
      <c r="HK201" s="118"/>
      <c r="HL201" s="118"/>
      <c r="HM201" s="118"/>
      <c r="HN201" s="118"/>
    </row>
    <row r="202" spans="1:222" s="60" customFormat="1" ht="15.75" x14ac:dyDescent="0.25">
      <c r="A202" s="61" t="s">
        <v>223</v>
      </c>
      <c r="B202" s="464" t="s">
        <v>407</v>
      </c>
      <c r="C202" s="465"/>
      <c r="D202" s="465"/>
      <c r="E202" s="466"/>
      <c r="F202" s="66">
        <v>0</v>
      </c>
      <c r="G202" s="67">
        <v>0</v>
      </c>
      <c r="H202" s="433" t="s">
        <v>86</v>
      </c>
      <c r="I202" s="434"/>
      <c r="J202" s="435"/>
      <c r="K202" s="35"/>
      <c r="L202" s="35"/>
      <c r="M202" s="201"/>
      <c r="N202"/>
      <c r="O202"/>
      <c r="P202"/>
      <c r="Q202"/>
      <c r="R202" s="117"/>
      <c r="S202" s="117"/>
      <c r="T202" s="117"/>
      <c r="U202" s="117"/>
      <c r="V202" s="117"/>
      <c r="W202" s="117"/>
      <c r="X202" s="117"/>
      <c r="Y202" s="117"/>
      <c r="Z202" s="117"/>
      <c r="AA202" s="117"/>
      <c r="AB202" s="117"/>
      <c r="AC202" s="117"/>
      <c r="AD202" s="117"/>
      <c r="AE202" s="117"/>
      <c r="AF202" s="117"/>
      <c r="AG202" s="117"/>
      <c r="AH202" s="117"/>
      <c r="AI202" s="117"/>
      <c r="AJ202" s="117"/>
      <c r="AK202" s="117"/>
      <c r="AL202" s="117"/>
      <c r="AM202" s="117"/>
      <c r="AN202" s="117"/>
      <c r="AO202" s="117"/>
      <c r="AP202" s="117"/>
      <c r="AQ202" s="117"/>
      <c r="AR202" s="118"/>
      <c r="AS202" s="118"/>
      <c r="AT202" s="118"/>
      <c r="AU202" s="118"/>
      <c r="AV202" s="118"/>
      <c r="AW202" s="118"/>
      <c r="AX202" s="118"/>
      <c r="AY202" s="118"/>
      <c r="AZ202" s="118"/>
      <c r="BA202" s="118"/>
      <c r="BB202" s="118"/>
      <c r="BC202" s="118"/>
      <c r="BD202" s="118"/>
      <c r="BE202" s="118"/>
      <c r="BF202" s="118"/>
      <c r="BG202" s="118"/>
      <c r="BH202" s="118"/>
      <c r="BI202" s="118"/>
      <c r="BJ202" s="118"/>
      <c r="BK202" s="118"/>
      <c r="BL202" s="118"/>
      <c r="BM202" s="118"/>
      <c r="BN202" s="118"/>
      <c r="BO202" s="118"/>
      <c r="BP202" s="118"/>
      <c r="BQ202" s="118"/>
      <c r="BR202" s="118"/>
      <c r="BS202" s="118"/>
      <c r="BT202" s="118"/>
      <c r="BU202" s="118"/>
      <c r="BV202" s="118"/>
      <c r="BW202" s="118"/>
      <c r="BX202" s="118"/>
      <c r="BY202" s="118"/>
      <c r="BZ202" s="118"/>
      <c r="CA202" s="118"/>
      <c r="CB202" s="118"/>
      <c r="CC202" s="118"/>
      <c r="CD202" s="118"/>
      <c r="CE202" s="118"/>
      <c r="CF202" s="118"/>
      <c r="CG202" s="118"/>
      <c r="CH202" s="118"/>
      <c r="CI202" s="118"/>
      <c r="CJ202" s="118"/>
      <c r="CK202" s="118"/>
      <c r="CL202" s="118"/>
      <c r="CM202" s="118"/>
      <c r="CN202" s="118"/>
      <c r="CO202" s="118"/>
      <c r="CP202" s="118"/>
      <c r="CQ202" s="118"/>
      <c r="CR202" s="118"/>
      <c r="CS202" s="118"/>
      <c r="CT202" s="118"/>
      <c r="CU202" s="118"/>
      <c r="CV202" s="118"/>
      <c r="CW202" s="118"/>
      <c r="CX202" s="118"/>
      <c r="CY202" s="118"/>
      <c r="CZ202" s="118"/>
      <c r="DA202" s="118"/>
      <c r="DB202" s="118"/>
      <c r="DC202" s="118"/>
      <c r="DD202" s="118"/>
      <c r="DE202" s="118"/>
      <c r="DF202" s="118"/>
      <c r="DG202" s="118"/>
      <c r="DH202" s="118"/>
      <c r="DI202" s="118"/>
      <c r="DJ202" s="118"/>
      <c r="DK202" s="118"/>
      <c r="DL202" s="118"/>
      <c r="DM202" s="118"/>
      <c r="DN202" s="118"/>
      <c r="DO202" s="118"/>
      <c r="DP202" s="118"/>
      <c r="DQ202" s="118"/>
      <c r="DR202" s="118"/>
      <c r="DS202" s="118"/>
      <c r="DT202" s="118"/>
      <c r="DU202" s="118"/>
      <c r="DV202" s="118"/>
      <c r="DW202" s="118"/>
      <c r="DX202" s="118"/>
      <c r="DY202" s="118"/>
      <c r="DZ202" s="118"/>
      <c r="EA202" s="118"/>
      <c r="EB202" s="118"/>
      <c r="EC202" s="118"/>
      <c r="ED202" s="118"/>
      <c r="EE202" s="118"/>
      <c r="EF202" s="118"/>
      <c r="EG202" s="118"/>
      <c r="EH202" s="118"/>
      <c r="EI202" s="118"/>
      <c r="EJ202" s="118"/>
      <c r="EK202" s="118"/>
      <c r="EL202" s="118"/>
      <c r="EM202" s="118"/>
      <c r="EN202" s="118"/>
      <c r="EO202" s="118"/>
      <c r="EP202" s="118"/>
      <c r="EQ202" s="118"/>
      <c r="ER202" s="118"/>
      <c r="ES202" s="118"/>
      <c r="ET202" s="118"/>
      <c r="EU202" s="118"/>
      <c r="EV202" s="118"/>
      <c r="EW202" s="118"/>
      <c r="EX202" s="118"/>
      <c r="EY202" s="118"/>
      <c r="EZ202" s="118"/>
      <c r="FA202" s="118"/>
      <c r="FB202" s="118"/>
      <c r="FC202" s="118"/>
      <c r="FD202" s="118"/>
      <c r="FE202" s="118"/>
      <c r="FF202" s="118"/>
      <c r="FG202" s="118"/>
      <c r="FH202" s="118"/>
      <c r="FI202" s="118"/>
      <c r="FJ202" s="118"/>
      <c r="FK202" s="118"/>
      <c r="FL202" s="118"/>
      <c r="FM202" s="118"/>
      <c r="FN202" s="118"/>
      <c r="FO202" s="118"/>
      <c r="FP202" s="118"/>
      <c r="FQ202" s="118"/>
      <c r="FR202" s="118"/>
      <c r="FS202" s="118"/>
      <c r="FT202" s="118"/>
      <c r="FU202" s="118"/>
      <c r="FV202" s="118"/>
      <c r="FW202" s="118"/>
      <c r="FX202" s="118"/>
      <c r="FY202" s="118"/>
      <c r="FZ202" s="118"/>
      <c r="GA202" s="118"/>
      <c r="GB202" s="118"/>
      <c r="GC202" s="118"/>
      <c r="GD202" s="118"/>
      <c r="GE202" s="118"/>
      <c r="GF202" s="118"/>
      <c r="GG202" s="118"/>
      <c r="GH202" s="118"/>
      <c r="GI202" s="118"/>
      <c r="GJ202" s="118"/>
      <c r="GK202" s="118"/>
      <c r="GL202" s="118"/>
      <c r="GM202" s="118"/>
      <c r="GN202" s="118"/>
      <c r="GO202" s="118"/>
      <c r="GP202" s="118"/>
      <c r="GQ202" s="118"/>
      <c r="GR202" s="118"/>
      <c r="GS202" s="118"/>
      <c r="GT202" s="118"/>
      <c r="GU202" s="118"/>
      <c r="GV202" s="118"/>
      <c r="GW202" s="118"/>
      <c r="GX202" s="118"/>
      <c r="GY202" s="118"/>
      <c r="GZ202" s="118"/>
      <c r="HA202" s="118"/>
      <c r="HB202" s="118"/>
      <c r="HC202" s="118"/>
      <c r="HD202" s="118"/>
      <c r="HE202" s="118"/>
      <c r="HF202" s="118"/>
      <c r="HG202" s="118"/>
      <c r="HH202" s="118"/>
      <c r="HI202" s="118"/>
      <c r="HJ202" s="118"/>
      <c r="HK202" s="118"/>
      <c r="HL202" s="118"/>
      <c r="HM202" s="118"/>
      <c r="HN202" s="118"/>
    </row>
    <row r="203" spans="1:222" s="60" customFormat="1" ht="15.75" x14ac:dyDescent="0.25">
      <c r="A203" s="63" t="s">
        <v>224</v>
      </c>
      <c r="B203" s="464"/>
      <c r="C203" s="465"/>
      <c r="D203" s="465"/>
      <c r="E203" s="466"/>
      <c r="F203" s="66">
        <v>0</v>
      </c>
      <c r="G203" s="67">
        <v>0</v>
      </c>
      <c r="H203" s="515" t="s">
        <v>85</v>
      </c>
      <c r="I203" s="516"/>
      <c r="J203" s="517"/>
      <c r="K203" s="73">
        <v>0</v>
      </c>
      <c r="L203" s="73">
        <v>0</v>
      </c>
      <c r="M203" s="201"/>
      <c r="N203"/>
      <c r="O203"/>
      <c r="P203"/>
      <c r="Q203"/>
      <c r="R203" s="117"/>
      <c r="S203" s="117"/>
      <c r="T203" s="117"/>
      <c r="U203" s="117"/>
      <c r="V203" s="117"/>
      <c r="W203" s="117"/>
      <c r="X203" s="117"/>
      <c r="Y203" s="117"/>
      <c r="Z203" s="117"/>
      <c r="AA203" s="117"/>
      <c r="AB203" s="117"/>
      <c r="AC203" s="117"/>
      <c r="AD203" s="117"/>
      <c r="AE203" s="117"/>
      <c r="AF203" s="117"/>
      <c r="AG203" s="117"/>
      <c r="AH203" s="117"/>
      <c r="AI203" s="117"/>
      <c r="AJ203" s="117"/>
      <c r="AK203" s="117"/>
      <c r="AL203" s="117"/>
      <c r="AM203" s="117"/>
      <c r="AN203" s="117"/>
      <c r="AO203" s="117"/>
      <c r="AP203" s="117"/>
      <c r="AQ203" s="117"/>
      <c r="AR203" s="118"/>
      <c r="AS203" s="118"/>
      <c r="AT203" s="118"/>
      <c r="AU203" s="118"/>
      <c r="AV203" s="118"/>
      <c r="AW203" s="118"/>
      <c r="AX203" s="118"/>
      <c r="AY203" s="118"/>
      <c r="AZ203" s="118"/>
      <c r="BA203" s="118"/>
      <c r="BB203" s="118"/>
      <c r="BC203" s="118"/>
      <c r="BD203" s="118"/>
      <c r="BE203" s="118"/>
      <c r="BF203" s="118"/>
      <c r="BG203" s="118"/>
      <c r="BH203" s="118"/>
      <c r="BI203" s="118"/>
      <c r="BJ203" s="118"/>
      <c r="BK203" s="118"/>
      <c r="BL203" s="118"/>
      <c r="BM203" s="118"/>
      <c r="BN203" s="118"/>
      <c r="BO203" s="118"/>
      <c r="BP203" s="118"/>
      <c r="BQ203" s="118"/>
      <c r="BR203" s="118"/>
      <c r="BS203" s="118"/>
      <c r="BT203" s="118"/>
      <c r="BU203" s="118"/>
      <c r="BV203" s="118"/>
      <c r="BW203" s="118"/>
      <c r="BX203" s="118"/>
      <c r="BY203" s="118"/>
      <c r="BZ203" s="118"/>
      <c r="CA203" s="118"/>
      <c r="CB203" s="118"/>
      <c r="CC203" s="118"/>
      <c r="CD203" s="118"/>
      <c r="CE203" s="118"/>
      <c r="CF203" s="118"/>
      <c r="CG203" s="118"/>
      <c r="CH203" s="118"/>
      <c r="CI203" s="118"/>
      <c r="CJ203" s="118"/>
      <c r="CK203" s="118"/>
      <c r="CL203" s="118"/>
      <c r="CM203" s="118"/>
      <c r="CN203" s="118"/>
      <c r="CO203" s="118"/>
      <c r="CP203" s="118"/>
      <c r="CQ203" s="118"/>
      <c r="CR203" s="118"/>
      <c r="CS203" s="118"/>
      <c r="CT203" s="118"/>
      <c r="CU203" s="118"/>
      <c r="CV203" s="118"/>
      <c r="CW203" s="118"/>
      <c r="CX203" s="118"/>
      <c r="CY203" s="118"/>
      <c r="CZ203" s="118"/>
      <c r="DA203" s="118"/>
      <c r="DB203" s="118"/>
      <c r="DC203" s="118"/>
      <c r="DD203" s="118"/>
      <c r="DE203" s="118"/>
      <c r="DF203" s="118"/>
      <c r="DG203" s="118"/>
      <c r="DH203" s="118"/>
      <c r="DI203" s="118"/>
      <c r="DJ203" s="118"/>
      <c r="DK203" s="118"/>
      <c r="DL203" s="118"/>
      <c r="DM203" s="118"/>
      <c r="DN203" s="118"/>
      <c r="DO203" s="118"/>
      <c r="DP203" s="118"/>
      <c r="DQ203" s="118"/>
      <c r="DR203" s="118"/>
      <c r="DS203" s="118"/>
      <c r="DT203" s="118"/>
      <c r="DU203" s="118"/>
      <c r="DV203" s="118"/>
      <c r="DW203" s="118"/>
      <c r="DX203" s="118"/>
      <c r="DY203" s="118"/>
      <c r="DZ203" s="118"/>
      <c r="EA203" s="118"/>
      <c r="EB203" s="118"/>
      <c r="EC203" s="118"/>
      <c r="ED203" s="118"/>
      <c r="EE203" s="118"/>
      <c r="EF203" s="118"/>
      <c r="EG203" s="118"/>
      <c r="EH203" s="118"/>
      <c r="EI203" s="118"/>
      <c r="EJ203" s="118"/>
      <c r="EK203" s="118"/>
      <c r="EL203" s="118"/>
      <c r="EM203" s="118"/>
      <c r="EN203" s="118"/>
      <c r="EO203" s="118"/>
      <c r="EP203" s="118"/>
      <c r="EQ203" s="118"/>
      <c r="ER203" s="118"/>
      <c r="ES203" s="118"/>
      <c r="ET203" s="118"/>
      <c r="EU203" s="118"/>
      <c r="EV203" s="118"/>
      <c r="EW203" s="118"/>
      <c r="EX203" s="118"/>
      <c r="EY203" s="118"/>
      <c r="EZ203" s="118"/>
      <c r="FA203" s="118"/>
      <c r="FB203" s="118"/>
      <c r="FC203" s="118"/>
      <c r="FD203" s="118"/>
      <c r="FE203" s="118"/>
      <c r="FF203" s="118"/>
      <c r="FG203" s="118"/>
      <c r="FH203" s="118"/>
      <c r="FI203" s="118"/>
      <c r="FJ203" s="118"/>
      <c r="FK203" s="118"/>
      <c r="FL203" s="118"/>
      <c r="FM203" s="118"/>
      <c r="FN203" s="118"/>
      <c r="FO203" s="118"/>
      <c r="FP203" s="118"/>
      <c r="FQ203" s="118"/>
      <c r="FR203" s="118"/>
      <c r="FS203" s="118"/>
      <c r="FT203" s="118"/>
      <c r="FU203" s="118"/>
      <c r="FV203" s="118"/>
      <c r="FW203" s="118"/>
      <c r="FX203" s="118"/>
      <c r="FY203" s="118"/>
      <c r="FZ203" s="118"/>
      <c r="GA203" s="118"/>
      <c r="GB203" s="118"/>
      <c r="GC203" s="118"/>
      <c r="GD203" s="118"/>
      <c r="GE203" s="118"/>
      <c r="GF203" s="118"/>
      <c r="GG203" s="118"/>
      <c r="GH203" s="118"/>
      <c r="GI203" s="118"/>
      <c r="GJ203" s="118"/>
      <c r="GK203" s="118"/>
      <c r="GL203" s="118"/>
      <c r="GM203" s="118"/>
      <c r="GN203" s="118"/>
      <c r="GO203" s="118"/>
      <c r="GP203" s="118"/>
      <c r="GQ203" s="118"/>
      <c r="GR203" s="118"/>
      <c r="GS203" s="118"/>
      <c r="GT203" s="118"/>
      <c r="GU203" s="118"/>
      <c r="GV203" s="118"/>
      <c r="GW203" s="118"/>
      <c r="GX203" s="118"/>
      <c r="GY203" s="118"/>
      <c r="GZ203" s="118"/>
      <c r="HA203" s="118"/>
      <c r="HB203" s="118"/>
      <c r="HC203" s="118"/>
      <c r="HD203" s="118"/>
      <c r="HE203" s="118"/>
      <c r="HF203" s="118"/>
      <c r="HG203" s="118"/>
      <c r="HH203" s="118"/>
      <c r="HI203" s="118"/>
      <c r="HJ203" s="118"/>
      <c r="HK203" s="118"/>
      <c r="HL203" s="118"/>
      <c r="HM203" s="118"/>
      <c r="HN203" s="118"/>
    </row>
    <row r="204" spans="1:222" s="60" customFormat="1" ht="15.75" x14ac:dyDescent="0.25">
      <c r="A204" s="61" t="s">
        <v>225</v>
      </c>
      <c r="B204" s="464"/>
      <c r="C204" s="465"/>
      <c r="D204" s="465"/>
      <c r="E204" s="466"/>
      <c r="F204" s="66">
        <v>0</v>
      </c>
      <c r="G204" s="67">
        <v>0</v>
      </c>
      <c r="H204" s="433" t="s">
        <v>257</v>
      </c>
      <c r="I204" s="434"/>
      <c r="J204" s="435"/>
      <c r="K204" s="73">
        <f>K169</f>
        <v>0</v>
      </c>
      <c r="L204" s="73">
        <f>L169</f>
        <v>0</v>
      </c>
      <c r="M204" s="201"/>
      <c r="N204"/>
      <c r="O204"/>
      <c r="P204"/>
      <c r="Q204"/>
      <c r="R204" s="117"/>
      <c r="S204" s="117"/>
      <c r="T204" s="117"/>
      <c r="U204" s="117"/>
      <c r="V204" s="117"/>
      <c r="W204" s="117"/>
      <c r="X204" s="117"/>
      <c r="Y204" s="117"/>
      <c r="Z204" s="117"/>
      <c r="AA204" s="117"/>
      <c r="AB204" s="117"/>
      <c r="AC204" s="117"/>
      <c r="AD204" s="117"/>
      <c r="AE204" s="117"/>
      <c r="AF204" s="117"/>
      <c r="AG204" s="117"/>
      <c r="AH204" s="117"/>
      <c r="AI204" s="117"/>
      <c r="AJ204" s="117"/>
      <c r="AK204" s="117"/>
      <c r="AL204" s="117"/>
      <c r="AM204" s="117"/>
      <c r="AN204" s="117"/>
      <c r="AO204" s="117"/>
      <c r="AP204" s="117"/>
      <c r="AQ204" s="117"/>
      <c r="AR204" s="118"/>
      <c r="AS204" s="118"/>
      <c r="AT204" s="118"/>
      <c r="AU204" s="118"/>
      <c r="AV204" s="118"/>
      <c r="AW204" s="118"/>
      <c r="AX204" s="118"/>
      <c r="AY204" s="118"/>
      <c r="AZ204" s="118"/>
      <c r="BA204" s="118"/>
      <c r="BB204" s="118"/>
      <c r="BC204" s="118"/>
      <c r="BD204" s="118"/>
      <c r="BE204" s="118"/>
      <c r="BF204" s="118"/>
      <c r="BG204" s="118"/>
      <c r="BH204" s="118"/>
      <c r="BI204" s="118"/>
      <c r="BJ204" s="118"/>
      <c r="BK204" s="118"/>
      <c r="BL204" s="118"/>
      <c r="BM204" s="118"/>
      <c r="BN204" s="118"/>
      <c r="BO204" s="118"/>
      <c r="BP204" s="118"/>
      <c r="BQ204" s="118"/>
      <c r="BR204" s="118"/>
      <c r="BS204" s="118"/>
      <c r="BT204" s="118"/>
      <c r="BU204" s="118"/>
      <c r="BV204" s="118"/>
      <c r="BW204" s="118"/>
      <c r="BX204" s="118"/>
      <c r="BY204" s="118"/>
      <c r="BZ204" s="118"/>
      <c r="CA204" s="118"/>
      <c r="CB204" s="118"/>
      <c r="CC204" s="118"/>
      <c r="CD204" s="118"/>
      <c r="CE204" s="118"/>
      <c r="CF204" s="118"/>
      <c r="CG204" s="118"/>
      <c r="CH204" s="118"/>
      <c r="CI204" s="118"/>
      <c r="CJ204" s="118"/>
      <c r="CK204" s="118"/>
      <c r="CL204" s="118"/>
      <c r="CM204" s="118"/>
      <c r="CN204" s="118"/>
      <c r="CO204" s="118"/>
      <c r="CP204" s="118"/>
      <c r="CQ204" s="118"/>
      <c r="CR204" s="118"/>
      <c r="CS204" s="118"/>
      <c r="CT204" s="118"/>
      <c r="CU204" s="118"/>
      <c r="CV204" s="118"/>
      <c r="CW204" s="118"/>
      <c r="CX204" s="118"/>
      <c r="CY204" s="118"/>
      <c r="CZ204" s="118"/>
      <c r="DA204" s="118"/>
      <c r="DB204" s="118"/>
      <c r="DC204" s="118"/>
      <c r="DD204" s="118"/>
      <c r="DE204" s="118"/>
      <c r="DF204" s="118"/>
      <c r="DG204" s="118"/>
      <c r="DH204" s="118"/>
      <c r="DI204" s="118"/>
      <c r="DJ204" s="118"/>
      <c r="DK204" s="118"/>
      <c r="DL204" s="118"/>
      <c r="DM204" s="118"/>
      <c r="DN204" s="118"/>
      <c r="DO204" s="118"/>
      <c r="DP204" s="118"/>
      <c r="DQ204" s="118"/>
      <c r="DR204" s="118"/>
      <c r="DS204" s="118"/>
      <c r="DT204" s="118"/>
      <c r="DU204" s="118"/>
      <c r="DV204" s="118"/>
      <c r="DW204" s="118"/>
      <c r="DX204" s="118"/>
      <c r="DY204" s="118"/>
      <c r="DZ204" s="118"/>
      <c r="EA204" s="118"/>
      <c r="EB204" s="118"/>
      <c r="EC204" s="118"/>
      <c r="ED204" s="118"/>
      <c r="EE204" s="118"/>
      <c r="EF204" s="118"/>
      <c r="EG204" s="118"/>
      <c r="EH204" s="118"/>
      <c r="EI204" s="118"/>
      <c r="EJ204" s="118"/>
      <c r="EK204" s="118"/>
      <c r="EL204" s="118"/>
      <c r="EM204" s="118"/>
      <c r="EN204" s="118"/>
      <c r="EO204" s="118"/>
      <c r="EP204" s="118"/>
      <c r="EQ204" s="118"/>
      <c r="ER204" s="118"/>
      <c r="ES204" s="118"/>
      <c r="ET204" s="118"/>
      <c r="EU204" s="118"/>
      <c r="EV204" s="118"/>
      <c r="EW204" s="118"/>
      <c r="EX204" s="118"/>
      <c r="EY204" s="118"/>
      <c r="EZ204" s="118"/>
      <c r="FA204" s="118"/>
      <c r="FB204" s="118"/>
      <c r="FC204" s="118"/>
      <c r="FD204" s="118"/>
      <c r="FE204" s="118"/>
      <c r="FF204" s="118"/>
      <c r="FG204" s="118"/>
      <c r="FH204" s="118"/>
      <c r="FI204" s="118"/>
      <c r="FJ204" s="118"/>
      <c r="FK204" s="118"/>
      <c r="FL204" s="118"/>
      <c r="FM204" s="118"/>
      <c r="FN204" s="118"/>
      <c r="FO204" s="118"/>
      <c r="FP204" s="118"/>
      <c r="FQ204" s="118"/>
      <c r="FR204" s="118"/>
      <c r="FS204" s="118"/>
      <c r="FT204" s="118"/>
      <c r="FU204" s="118"/>
      <c r="FV204" s="118"/>
      <c r="FW204" s="118"/>
      <c r="FX204" s="118"/>
      <c r="FY204" s="118"/>
      <c r="FZ204" s="118"/>
      <c r="GA204" s="118"/>
      <c r="GB204" s="118"/>
      <c r="GC204" s="118"/>
      <c r="GD204" s="118"/>
      <c r="GE204" s="118"/>
      <c r="GF204" s="118"/>
      <c r="GG204" s="118"/>
      <c r="GH204" s="118"/>
      <c r="GI204" s="118"/>
      <c r="GJ204" s="118"/>
      <c r="GK204" s="118"/>
      <c r="GL204" s="118"/>
      <c r="GM204" s="118"/>
      <c r="GN204" s="118"/>
      <c r="GO204" s="118"/>
      <c r="GP204" s="118"/>
      <c r="GQ204" s="118"/>
      <c r="GR204" s="118"/>
      <c r="GS204" s="118"/>
      <c r="GT204" s="118"/>
      <c r="GU204" s="118"/>
      <c r="GV204" s="118"/>
      <c r="GW204" s="118"/>
      <c r="GX204" s="118"/>
      <c r="GY204" s="118"/>
      <c r="GZ204" s="118"/>
      <c r="HA204" s="118"/>
      <c r="HB204" s="118"/>
      <c r="HC204" s="118"/>
      <c r="HD204" s="118"/>
      <c r="HE204" s="118"/>
      <c r="HF204" s="118"/>
      <c r="HG204" s="118"/>
      <c r="HH204" s="118"/>
      <c r="HI204" s="118"/>
      <c r="HJ204" s="118"/>
      <c r="HK204" s="118"/>
      <c r="HL204" s="118"/>
      <c r="HM204" s="118"/>
      <c r="HN204" s="118"/>
    </row>
    <row r="205" spans="1:222" s="60" customFormat="1" ht="15.75" x14ac:dyDescent="0.25">
      <c r="A205" s="63" t="s">
        <v>226</v>
      </c>
      <c r="B205" s="464"/>
      <c r="C205" s="465"/>
      <c r="D205" s="465"/>
      <c r="E205" s="466"/>
      <c r="F205" s="66">
        <v>0</v>
      </c>
      <c r="G205" s="67">
        <v>0</v>
      </c>
      <c r="H205" s="515" t="s">
        <v>236</v>
      </c>
      <c r="I205" s="516"/>
      <c r="J205" s="517"/>
      <c r="K205" s="73">
        <f>K192</f>
        <v>0</v>
      </c>
      <c r="L205" s="73">
        <f>L192</f>
        <v>0</v>
      </c>
      <c r="M205" s="201"/>
      <c r="N205"/>
      <c r="O205"/>
      <c r="P205"/>
      <c r="Q205"/>
      <c r="R205" s="117"/>
      <c r="S205" s="117"/>
      <c r="T205" s="117"/>
      <c r="U205" s="117"/>
      <c r="V205" s="117"/>
      <c r="W205" s="117"/>
      <c r="X205" s="117"/>
      <c r="Y205" s="117"/>
      <c r="Z205" s="117"/>
      <c r="AA205" s="117"/>
      <c r="AB205" s="117"/>
      <c r="AC205" s="117"/>
      <c r="AD205" s="117"/>
      <c r="AE205" s="117"/>
      <c r="AF205" s="117"/>
      <c r="AG205" s="117"/>
      <c r="AH205" s="117"/>
      <c r="AI205" s="117"/>
      <c r="AJ205" s="117"/>
      <c r="AK205" s="117"/>
      <c r="AL205" s="117"/>
      <c r="AM205" s="117"/>
      <c r="AN205" s="117"/>
      <c r="AO205" s="117"/>
      <c r="AP205" s="117"/>
      <c r="AQ205" s="117"/>
      <c r="AR205" s="118"/>
      <c r="AS205" s="118"/>
      <c r="AT205" s="118"/>
      <c r="AU205" s="118"/>
      <c r="AV205" s="118"/>
      <c r="AW205" s="118"/>
      <c r="AX205" s="118"/>
      <c r="AY205" s="118"/>
      <c r="AZ205" s="118"/>
      <c r="BA205" s="118"/>
      <c r="BB205" s="118"/>
      <c r="BC205" s="118"/>
      <c r="BD205" s="118"/>
      <c r="BE205" s="118"/>
      <c r="BF205" s="118"/>
      <c r="BG205" s="118"/>
      <c r="BH205" s="118"/>
      <c r="BI205" s="118"/>
      <c r="BJ205" s="118"/>
      <c r="BK205" s="118"/>
      <c r="BL205" s="118"/>
      <c r="BM205" s="118"/>
      <c r="BN205" s="118"/>
      <c r="BO205" s="118"/>
      <c r="BP205" s="118"/>
      <c r="BQ205" s="118"/>
      <c r="BR205" s="118"/>
      <c r="BS205" s="118"/>
      <c r="BT205" s="118"/>
      <c r="BU205" s="118"/>
      <c r="BV205" s="118"/>
      <c r="BW205" s="118"/>
      <c r="BX205" s="118"/>
      <c r="BY205" s="118"/>
      <c r="BZ205" s="118"/>
      <c r="CA205" s="118"/>
      <c r="CB205" s="118"/>
      <c r="CC205" s="118"/>
      <c r="CD205" s="118"/>
      <c r="CE205" s="118"/>
      <c r="CF205" s="118"/>
      <c r="CG205" s="118"/>
      <c r="CH205" s="118"/>
      <c r="CI205" s="118"/>
      <c r="CJ205" s="118"/>
      <c r="CK205" s="118"/>
      <c r="CL205" s="118"/>
      <c r="CM205" s="118"/>
      <c r="CN205" s="118"/>
      <c r="CO205" s="118"/>
      <c r="CP205" s="118"/>
      <c r="CQ205" s="118"/>
      <c r="CR205" s="118"/>
      <c r="CS205" s="118"/>
      <c r="CT205" s="118"/>
      <c r="CU205" s="118"/>
      <c r="CV205" s="118"/>
      <c r="CW205" s="118"/>
      <c r="CX205" s="118"/>
      <c r="CY205" s="118"/>
      <c r="CZ205" s="118"/>
      <c r="DA205" s="118"/>
      <c r="DB205" s="118"/>
      <c r="DC205" s="118"/>
      <c r="DD205" s="118"/>
      <c r="DE205" s="118"/>
      <c r="DF205" s="118"/>
      <c r="DG205" s="118"/>
      <c r="DH205" s="118"/>
      <c r="DI205" s="118"/>
      <c r="DJ205" s="118"/>
      <c r="DK205" s="118"/>
      <c r="DL205" s="118"/>
      <c r="DM205" s="118"/>
      <c r="DN205" s="118"/>
      <c r="DO205" s="118"/>
      <c r="DP205" s="118"/>
      <c r="DQ205" s="118"/>
      <c r="DR205" s="118"/>
      <c r="DS205" s="118"/>
      <c r="DT205" s="118"/>
      <c r="DU205" s="118"/>
      <c r="DV205" s="118"/>
      <c r="DW205" s="118"/>
      <c r="DX205" s="118"/>
      <c r="DY205" s="118"/>
      <c r="DZ205" s="118"/>
      <c r="EA205" s="118"/>
      <c r="EB205" s="118"/>
      <c r="EC205" s="118"/>
      <c r="ED205" s="118"/>
      <c r="EE205" s="118"/>
      <c r="EF205" s="118"/>
      <c r="EG205" s="118"/>
      <c r="EH205" s="118"/>
      <c r="EI205" s="118"/>
      <c r="EJ205" s="118"/>
      <c r="EK205" s="118"/>
      <c r="EL205" s="118"/>
      <c r="EM205" s="118"/>
      <c r="EN205" s="118"/>
      <c r="EO205" s="118"/>
      <c r="EP205" s="118"/>
      <c r="EQ205" s="118"/>
      <c r="ER205" s="118"/>
      <c r="ES205" s="118"/>
      <c r="ET205" s="118"/>
      <c r="EU205" s="118"/>
      <c r="EV205" s="118"/>
      <c r="EW205" s="118"/>
      <c r="EX205" s="118"/>
      <c r="EY205" s="118"/>
      <c r="EZ205" s="118"/>
      <c r="FA205" s="118"/>
      <c r="FB205" s="118"/>
      <c r="FC205" s="118"/>
      <c r="FD205" s="118"/>
      <c r="FE205" s="118"/>
      <c r="FF205" s="118"/>
      <c r="FG205" s="118"/>
      <c r="FH205" s="118"/>
      <c r="FI205" s="118"/>
      <c r="FJ205" s="118"/>
      <c r="FK205" s="118"/>
      <c r="FL205" s="118"/>
      <c r="FM205" s="118"/>
      <c r="FN205" s="118"/>
      <c r="FO205" s="118"/>
      <c r="FP205" s="118"/>
      <c r="FQ205" s="118"/>
      <c r="FR205" s="118"/>
      <c r="FS205" s="118"/>
      <c r="FT205" s="118"/>
      <c r="FU205" s="118"/>
      <c r="FV205" s="118"/>
      <c r="FW205" s="118"/>
      <c r="FX205" s="118"/>
      <c r="FY205" s="118"/>
      <c r="FZ205" s="118"/>
      <c r="GA205" s="118"/>
      <c r="GB205" s="118"/>
      <c r="GC205" s="118"/>
      <c r="GD205" s="118"/>
      <c r="GE205" s="118"/>
      <c r="GF205" s="118"/>
      <c r="GG205" s="118"/>
      <c r="GH205" s="118"/>
      <c r="GI205" s="118"/>
      <c r="GJ205" s="118"/>
      <c r="GK205" s="118"/>
      <c r="GL205" s="118"/>
      <c r="GM205" s="118"/>
      <c r="GN205" s="118"/>
      <c r="GO205" s="118"/>
      <c r="GP205" s="118"/>
      <c r="GQ205" s="118"/>
      <c r="GR205" s="118"/>
      <c r="GS205" s="118"/>
      <c r="GT205" s="118"/>
      <c r="GU205" s="118"/>
      <c r="GV205" s="118"/>
      <c r="GW205" s="118"/>
      <c r="GX205" s="118"/>
      <c r="GY205" s="118"/>
      <c r="GZ205" s="118"/>
      <c r="HA205" s="118"/>
      <c r="HB205" s="118"/>
      <c r="HC205" s="118"/>
      <c r="HD205" s="118"/>
      <c r="HE205" s="118"/>
      <c r="HF205" s="118"/>
      <c r="HG205" s="118"/>
      <c r="HH205" s="118"/>
      <c r="HI205" s="118"/>
      <c r="HJ205" s="118"/>
      <c r="HK205" s="118"/>
      <c r="HL205" s="118"/>
      <c r="HM205" s="118"/>
      <c r="HN205" s="118"/>
    </row>
    <row r="206" spans="1:222" s="60" customFormat="1" ht="15.75" x14ac:dyDescent="0.25">
      <c r="A206" s="61" t="s">
        <v>227</v>
      </c>
      <c r="B206" s="464"/>
      <c r="C206" s="465"/>
      <c r="D206" s="465"/>
      <c r="E206" s="466"/>
      <c r="F206" s="66">
        <v>0</v>
      </c>
      <c r="G206" s="67">
        <v>0</v>
      </c>
      <c r="H206" s="515" t="s">
        <v>237</v>
      </c>
      <c r="I206" s="516"/>
      <c r="J206" s="517"/>
      <c r="K206" s="73">
        <f>K194</f>
        <v>0</v>
      </c>
      <c r="L206" s="73">
        <f>L194</f>
        <v>0</v>
      </c>
      <c r="M206" s="201"/>
      <c r="N206"/>
      <c r="O206"/>
      <c r="P206"/>
      <c r="Q206"/>
      <c r="R206" s="117"/>
      <c r="S206" s="117"/>
      <c r="T206" s="117"/>
      <c r="U206" s="117"/>
      <c r="V206" s="117"/>
      <c r="W206" s="117"/>
      <c r="X206" s="117"/>
      <c r="Y206" s="117"/>
      <c r="Z206" s="117"/>
      <c r="AA206" s="117"/>
      <c r="AB206" s="117"/>
      <c r="AC206" s="117"/>
      <c r="AD206" s="117"/>
      <c r="AE206" s="117"/>
      <c r="AF206" s="117"/>
      <c r="AG206" s="117"/>
      <c r="AH206" s="117"/>
      <c r="AI206" s="117"/>
      <c r="AJ206" s="117"/>
      <c r="AK206" s="117"/>
      <c r="AL206" s="117"/>
      <c r="AM206" s="117"/>
      <c r="AN206" s="117"/>
      <c r="AO206" s="117"/>
      <c r="AP206" s="117"/>
      <c r="AQ206" s="117"/>
      <c r="AR206" s="118"/>
      <c r="AS206" s="118"/>
      <c r="AT206" s="118"/>
      <c r="AU206" s="118"/>
      <c r="AV206" s="118"/>
      <c r="AW206" s="118"/>
      <c r="AX206" s="118"/>
      <c r="AY206" s="118"/>
      <c r="AZ206" s="118"/>
      <c r="BA206" s="118"/>
      <c r="BB206" s="118"/>
      <c r="BC206" s="118"/>
      <c r="BD206" s="118"/>
      <c r="BE206" s="118"/>
      <c r="BF206" s="118"/>
      <c r="BG206" s="118"/>
      <c r="BH206" s="118"/>
      <c r="BI206" s="118"/>
      <c r="BJ206" s="118"/>
      <c r="BK206" s="118"/>
      <c r="BL206" s="118"/>
      <c r="BM206" s="118"/>
      <c r="BN206" s="118"/>
      <c r="BO206" s="118"/>
      <c r="BP206" s="118"/>
      <c r="BQ206" s="118"/>
      <c r="BR206" s="118"/>
      <c r="BS206" s="118"/>
      <c r="BT206" s="118"/>
      <c r="BU206" s="118"/>
      <c r="BV206" s="118"/>
      <c r="BW206" s="118"/>
      <c r="BX206" s="118"/>
      <c r="BY206" s="118"/>
      <c r="BZ206" s="118"/>
      <c r="CA206" s="118"/>
      <c r="CB206" s="118"/>
      <c r="CC206" s="118"/>
      <c r="CD206" s="118"/>
      <c r="CE206" s="118"/>
      <c r="CF206" s="118"/>
      <c r="CG206" s="118"/>
      <c r="CH206" s="118"/>
      <c r="CI206" s="118"/>
      <c r="CJ206" s="118"/>
      <c r="CK206" s="118"/>
      <c r="CL206" s="118"/>
      <c r="CM206" s="118"/>
      <c r="CN206" s="118"/>
      <c r="CO206" s="118"/>
      <c r="CP206" s="118"/>
      <c r="CQ206" s="118"/>
      <c r="CR206" s="118"/>
      <c r="CS206" s="118"/>
      <c r="CT206" s="118"/>
      <c r="CU206" s="118"/>
      <c r="CV206" s="118"/>
      <c r="CW206" s="118"/>
      <c r="CX206" s="118"/>
      <c r="CY206" s="118"/>
      <c r="CZ206" s="118"/>
      <c r="DA206" s="118"/>
      <c r="DB206" s="118"/>
      <c r="DC206" s="118"/>
      <c r="DD206" s="118"/>
      <c r="DE206" s="118"/>
      <c r="DF206" s="118"/>
      <c r="DG206" s="118"/>
      <c r="DH206" s="118"/>
      <c r="DI206" s="118"/>
      <c r="DJ206" s="118"/>
      <c r="DK206" s="118"/>
      <c r="DL206" s="118"/>
      <c r="DM206" s="118"/>
      <c r="DN206" s="118"/>
      <c r="DO206" s="118"/>
      <c r="DP206" s="118"/>
      <c r="DQ206" s="118"/>
      <c r="DR206" s="118"/>
      <c r="DS206" s="118"/>
      <c r="DT206" s="118"/>
      <c r="DU206" s="118"/>
      <c r="DV206" s="118"/>
      <c r="DW206" s="118"/>
      <c r="DX206" s="118"/>
      <c r="DY206" s="118"/>
      <c r="DZ206" s="118"/>
      <c r="EA206" s="118"/>
      <c r="EB206" s="118"/>
      <c r="EC206" s="118"/>
      <c r="ED206" s="118"/>
      <c r="EE206" s="118"/>
      <c r="EF206" s="118"/>
      <c r="EG206" s="118"/>
      <c r="EH206" s="118"/>
      <c r="EI206" s="118"/>
      <c r="EJ206" s="118"/>
      <c r="EK206" s="118"/>
      <c r="EL206" s="118"/>
      <c r="EM206" s="118"/>
      <c r="EN206" s="118"/>
      <c r="EO206" s="118"/>
      <c r="EP206" s="118"/>
      <c r="EQ206" s="118"/>
      <c r="ER206" s="118"/>
      <c r="ES206" s="118"/>
      <c r="ET206" s="118"/>
      <c r="EU206" s="118"/>
      <c r="EV206" s="118"/>
      <c r="EW206" s="118"/>
      <c r="EX206" s="118"/>
      <c r="EY206" s="118"/>
      <c r="EZ206" s="118"/>
      <c r="FA206" s="118"/>
      <c r="FB206" s="118"/>
      <c r="FC206" s="118"/>
      <c r="FD206" s="118"/>
      <c r="FE206" s="118"/>
      <c r="FF206" s="118"/>
      <c r="FG206" s="118"/>
      <c r="FH206" s="118"/>
      <c r="FI206" s="118"/>
      <c r="FJ206" s="118"/>
      <c r="FK206" s="118"/>
      <c r="FL206" s="118"/>
      <c r="FM206" s="118"/>
      <c r="FN206" s="118"/>
      <c r="FO206" s="118"/>
      <c r="FP206" s="118"/>
      <c r="FQ206" s="118"/>
      <c r="FR206" s="118"/>
      <c r="FS206" s="118"/>
      <c r="FT206" s="118"/>
      <c r="FU206" s="118"/>
      <c r="FV206" s="118"/>
      <c r="FW206" s="118"/>
      <c r="FX206" s="118"/>
      <c r="FY206" s="118"/>
      <c r="FZ206" s="118"/>
      <c r="GA206" s="118"/>
      <c r="GB206" s="118"/>
      <c r="GC206" s="118"/>
      <c r="GD206" s="118"/>
      <c r="GE206" s="118"/>
      <c r="GF206" s="118"/>
      <c r="GG206" s="118"/>
      <c r="GH206" s="118"/>
      <c r="GI206" s="118"/>
      <c r="GJ206" s="118"/>
      <c r="GK206" s="118"/>
      <c r="GL206" s="118"/>
      <c r="GM206" s="118"/>
      <c r="GN206" s="118"/>
      <c r="GO206" s="118"/>
      <c r="GP206" s="118"/>
      <c r="GQ206" s="118"/>
      <c r="GR206" s="118"/>
      <c r="GS206" s="118"/>
      <c r="GT206" s="118"/>
      <c r="GU206" s="118"/>
      <c r="GV206" s="118"/>
      <c r="GW206" s="118"/>
      <c r="GX206" s="118"/>
      <c r="GY206" s="118"/>
      <c r="GZ206" s="118"/>
      <c r="HA206" s="118"/>
      <c r="HB206" s="118"/>
      <c r="HC206" s="118"/>
      <c r="HD206" s="118"/>
      <c r="HE206" s="118"/>
      <c r="HF206" s="118"/>
      <c r="HG206" s="118"/>
      <c r="HH206" s="118"/>
      <c r="HI206" s="118"/>
      <c r="HJ206" s="118"/>
      <c r="HK206" s="118"/>
      <c r="HL206" s="118"/>
      <c r="HM206" s="118"/>
      <c r="HN206" s="118"/>
    </row>
    <row r="207" spans="1:222" s="60" customFormat="1" ht="33" customHeight="1" x14ac:dyDescent="0.25">
      <c r="A207" s="63" t="s">
        <v>228</v>
      </c>
      <c r="B207" s="502" t="s">
        <v>408</v>
      </c>
      <c r="C207" s="503"/>
      <c r="D207" s="503"/>
      <c r="E207" s="504"/>
      <c r="F207" s="203">
        <f>SUM(F201:F206)</f>
        <v>0</v>
      </c>
      <c r="G207" s="203">
        <f>SUM(G201:G206)</f>
        <v>0</v>
      </c>
      <c r="H207" s="433" t="s">
        <v>238</v>
      </c>
      <c r="I207" s="434"/>
      <c r="J207" s="435"/>
      <c r="K207" s="70">
        <f>K205+K206-K204-K203</f>
        <v>0</v>
      </c>
      <c r="L207" s="70">
        <f>L205+L206-L204-L203</f>
        <v>0</v>
      </c>
      <c r="M207" s="201"/>
      <c r="N207"/>
      <c r="O207"/>
      <c r="P207"/>
      <c r="Q207"/>
      <c r="R207" s="117"/>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8"/>
      <c r="AS207" s="118"/>
      <c r="AT207" s="118"/>
      <c r="AU207" s="118"/>
      <c r="AV207" s="118"/>
      <c r="AW207" s="118"/>
      <c r="AX207" s="118"/>
      <c r="AY207" s="118"/>
      <c r="AZ207" s="118"/>
      <c r="BA207" s="118"/>
      <c r="BB207" s="118"/>
      <c r="BC207" s="118"/>
      <c r="BD207" s="118"/>
      <c r="BE207" s="118"/>
      <c r="BF207" s="118"/>
      <c r="BG207" s="118"/>
      <c r="BH207" s="118"/>
      <c r="BI207" s="118"/>
      <c r="BJ207" s="118"/>
      <c r="BK207" s="118"/>
      <c r="BL207" s="118"/>
      <c r="BM207" s="118"/>
      <c r="BN207" s="118"/>
      <c r="BO207" s="118"/>
      <c r="BP207" s="118"/>
      <c r="BQ207" s="118"/>
      <c r="BR207" s="118"/>
      <c r="BS207" s="118"/>
      <c r="BT207" s="118"/>
      <c r="BU207" s="118"/>
      <c r="BV207" s="118"/>
      <c r="BW207" s="118"/>
      <c r="BX207" s="118"/>
      <c r="BY207" s="118"/>
      <c r="BZ207" s="118"/>
      <c r="CA207" s="118"/>
      <c r="CB207" s="118"/>
      <c r="CC207" s="118"/>
      <c r="CD207" s="118"/>
      <c r="CE207" s="118"/>
      <c r="CF207" s="118"/>
      <c r="CG207" s="118"/>
      <c r="CH207" s="118"/>
      <c r="CI207" s="118"/>
      <c r="CJ207" s="118"/>
      <c r="CK207" s="118"/>
      <c r="CL207" s="118"/>
      <c r="CM207" s="118"/>
      <c r="CN207" s="118"/>
      <c r="CO207" s="118"/>
      <c r="CP207" s="118"/>
      <c r="CQ207" s="118"/>
      <c r="CR207" s="118"/>
      <c r="CS207" s="118"/>
      <c r="CT207" s="118"/>
      <c r="CU207" s="118"/>
      <c r="CV207" s="118"/>
      <c r="CW207" s="118"/>
      <c r="CX207" s="118"/>
      <c r="CY207" s="118"/>
      <c r="CZ207" s="118"/>
      <c r="DA207" s="118"/>
      <c r="DB207" s="118"/>
      <c r="DC207" s="118"/>
      <c r="DD207" s="118"/>
      <c r="DE207" s="118"/>
      <c r="DF207" s="118"/>
      <c r="DG207" s="118"/>
      <c r="DH207" s="118"/>
      <c r="DI207" s="118"/>
      <c r="DJ207" s="118"/>
      <c r="DK207" s="118"/>
      <c r="DL207" s="118"/>
      <c r="DM207" s="118"/>
      <c r="DN207" s="118"/>
      <c r="DO207" s="118"/>
      <c r="DP207" s="118"/>
      <c r="DQ207" s="118"/>
      <c r="DR207" s="118"/>
      <c r="DS207" s="118"/>
      <c r="DT207" s="118"/>
      <c r="DU207" s="118"/>
      <c r="DV207" s="118"/>
      <c r="DW207" s="118"/>
      <c r="DX207" s="118"/>
      <c r="DY207" s="118"/>
      <c r="DZ207" s="118"/>
      <c r="EA207" s="118"/>
      <c r="EB207" s="118"/>
      <c r="EC207" s="118"/>
      <c r="ED207" s="118"/>
      <c r="EE207" s="118"/>
      <c r="EF207" s="118"/>
      <c r="EG207" s="118"/>
      <c r="EH207" s="118"/>
      <c r="EI207" s="118"/>
      <c r="EJ207" s="118"/>
      <c r="EK207" s="118"/>
      <c r="EL207" s="118"/>
      <c r="EM207" s="118"/>
      <c r="EN207" s="118"/>
      <c r="EO207" s="118"/>
      <c r="EP207" s="118"/>
      <c r="EQ207" s="118"/>
      <c r="ER207" s="118"/>
      <c r="ES207" s="118"/>
      <c r="ET207" s="118"/>
      <c r="EU207" s="118"/>
      <c r="EV207" s="118"/>
      <c r="EW207" s="118"/>
      <c r="EX207" s="118"/>
      <c r="EY207" s="118"/>
      <c r="EZ207" s="118"/>
      <c r="FA207" s="118"/>
      <c r="FB207" s="118"/>
      <c r="FC207" s="118"/>
      <c r="FD207" s="118"/>
      <c r="FE207" s="118"/>
      <c r="FF207" s="118"/>
      <c r="FG207" s="118"/>
      <c r="FH207" s="118"/>
      <c r="FI207" s="118"/>
      <c r="FJ207" s="118"/>
      <c r="FK207" s="118"/>
      <c r="FL207" s="118"/>
      <c r="FM207" s="118"/>
      <c r="FN207" s="118"/>
      <c r="FO207" s="118"/>
      <c r="FP207" s="118"/>
      <c r="FQ207" s="118"/>
      <c r="FR207" s="118"/>
      <c r="FS207" s="118"/>
      <c r="FT207" s="118"/>
      <c r="FU207" s="118"/>
      <c r="FV207" s="118"/>
      <c r="FW207" s="118"/>
      <c r="FX207" s="118"/>
      <c r="FY207" s="118"/>
      <c r="FZ207" s="118"/>
      <c r="GA207" s="118"/>
      <c r="GB207" s="118"/>
      <c r="GC207" s="118"/>
      <c r="GD207" s="118"/>
      <c r="GE207" s="118"/>
      <c r="GF207" s="118"/>
      <c r="GG207" s="118"/>
      <c r="GH207" s="118"/>
      <c r="GI207" s="118"/>
      <c r="GJ207" s="118"/>
      <c r="GK207" s="118"/>
      <c r="GL207" s="118"/>
      <c r="GM207" s="118"/>
      <c r="GN207" s="118"/>
      <c r="GO207" s="118"/>
      <c r="GP207" s="118"/>
      <c r="GQ207" s="118"/>
      <c r="GR207" s="118"/>
      <c r="GS207" s="118"/>
      <c r="GT207" s="118"/>
      <c r="GU207" s="118"/>
      <c r="GV207" s="118"/>
      <c r="GW207" s="118"/>
      <c r="GX207" s="118"/>
      <c r="GY207" s="118"/>
      <c r="GZ207" s="118"/>
      <c r="HA207" s="118"/>
      <c r="HB207" s="118"/>
      <c r="HC207" s="118"/>
      <c r="HD207" s="118"/>
      <c r="HE207" s="118"/>
      <c r="HF207" s="118"/>
      <c r="HG207" s="118"/>
      <c r="HH207" s="118"/>
      <c r="HI207" s="118"/>
      <c r="HJ207" s="118"/>
      <c r="HK207" s="118"/>
      <c r="HL207" s="118"/>
      <c r="HM207" s="118"/>
      <c r="HN207" s="118"/>
    </row>
    <row r="208" spans="1:222" s="60" customFormat="1" ht="66" customHeight="1" x14ac:dyDescent="0.25">
      <c r="A208" s="61" t="s">
        <v>229</v>
      </c>
      <c r="B208" s="433" t="s">
        <v>311</v>
      </c>
      <c r="C208" s="434"/>
      <c r="D208" s="434"/>
      <c r="E208" s="435"/>
      <c r="F208" s="68">
        <f>F170-F200-F207</f>
        <v>0</v>
      </c>
      <c r="G208" s="68">
        <f>G170-G200-G207</f>
        <v>0</v>
      </c>
      <c r="H208" s="433" t="s">
        <v>242</v>
      </c>
      <c r="I208" s="434"/>
      <c r="J208" s="435"/>
      <c r="K208" s="71">
        <f>K170+K201+K207-K200</f>
        <v>0</v>
      </c>
      <c r="L208" s="71">
        <f>L170+L201+L207-L200</f>
        <v>0</v>
      </c>
      <c r="M208" s="201"/>
      <c r="N208"/>
      <c r="O208"/>
      <c r="P208"/>
      <c r="Q208"/>
      <c r="R208" s="117"/>
      <c r="S208" s="117"/>
      <c r="T208" s="117"/>
      <c r="U208" s="117"/>
      <c r="V208" s="117"/>
      <c r="W208" s="117"/>
      <c r="X208" s="117"/>
      <c r="Y208" s="117"/>
      <c r="Z208" s="117"/>
      <c r="AA208" s="117"/>
      <c r="AB208" s="117"/>
      <c r="AC208" s="117"/>
      <c r="AD208" s="117"/>
      <c r="AE208" s="117"/>
      <c r="AF208" s="117"/>
      <c r="AG208" s="117"/>
      <c r="AH208" s="117"/>
      <c r="AI208" s="117"/>
      <c r="AJ208" s="117"/>
      <c r="AK208" s="117"/>
      <c r="AL208" s="117"/>
      <c r="AM208" s="117"/>
      <c r="AN208" s="117"/>
      <c r="AO208" s="117"/>
      <c r="AP208" s="117"/>
      <c r="AQ208" s="117"/>
      <c r="AR208" s="118"/>
      <c r="AS208" s="118"/>
      <c r="AT208" s="118"/>
      <c r="AU208" s="118"/>
      <c r="AV208" s="118"/>
      <c r="AW208" s="118"/>
      <c r="AX208" s="118"/>
      <c r="AY208" s="118"/>
      <c r="AZ208" s="118"/>
      <c r="BA208" s="118"/>
      <c r="BB208" s="118"/>
      <c r="BC208" s="118"/>
      <c r="BD208" s="118"/>
      <c r="BE208" s="118"/>
      <c r="BF208" s="118"/>
      <c r="BG208" s="118"/>
      <c r="BH208" s="118"/>
      <c r="BI208" s="118"/>
      <c r="BJ208" s="118"/>
      <c r="BK208" s="118"/>
      <c r="BL208" s="118"/>
      <c r="BM208" s="118"/>
      <c r="BN208" s="118"/>
      <c r="BO208" s="118"/>
      <c r="BP208" s="118"/>
      <c r="BQ208" s="118"/>
      <c r="BR208" s="118"/>
      <c r="BS208" s="118"/>
      <c r="BT208" s="118"/>
      <c r="BU208" s="118"/>
      <c r="BV208" s="118"/>
      <c r="BW208" s="118"/>
      <c r="BX208" s="118"/>
      <c r="BY208" s="118"/>
      <c r="BZ208" s="118"/>
      <c r="CA208" s="118"/>
      <c r="CB208" s="118"/>
      <c r="CC208" s="118"/>
      <c r="CD208" s="118"/>
      <c r="CE208" s="118"/>
      <c r="CF208" s="118"/>
      <c r="CG208" s="118"/>
      <c r="CH208" s="118"/>
      <c r="CI208" s="118"/>
      <c r="CJ208" s="118"/>
      <c r="CK208" s="118"/>
      <c r="CL208" s="118"/>
      <c r="CM208" s="118"/>
      <c r="CN208" s="118"/>
      <c r="CO208" s="118"/>
      <c r="CP208" s="118"/>
      <c r="CQ208" s="118"/>
      <c r="CR208" s="118"/>
      <c r="CS208" s="118"/>
      <c r="CT208" s="118"/>
      <c r="CU208" s="118"/>
      <c r="CV208" s="118"/>
      <c r="CW208" s="118"/>
      <c r="CX208" s="118"/>
      <c r="CY208" s="118"/>
      <c r="CZ208" s="118"/>
      <c r="DA208" s="118"/>
      <c r="DB208" s="118"/>
      <c r="DC208" s="118"/>
      <c r="DD208" s="118"/>
      <c r="DE208" s="118"/>
      <c r="DF208" s="118"/>
      <c r="DG208" s="118"/>
      <c r="DH208" s="118"/>
      <c r="DI208" s="118"/>
      <c r="DJ208" s="118"/>
      <c r="DK208" s="118"/>
      <c r="DL208" s="118"/>
      <c r="DM208" s="118"/>
      <c r="DN208" s="118"/>
      <c r="DO208" s="118"/>
      <c r="DP208" s="118"/>
      <c r="DQ208" s="118"/>
      <c r="DR208" s="118"/>
      <c r="DS208" s="118"/>
      <c r="DT208" s="118"/>
      <c r="DU208" s="118"/>
      <c r="DV208" s="118"/>
      <c r="DW208" s="118"/>
      <c r="DX208" s="118"/>
      <c r="DY208" s="118"/>
      <c r="DZ208" s="118"/>
      <c r="EA208" s="118"/>
      <c r="EB208" s="118"/>
      <c r="EC208" s="118"/>
      <c r="ED208" s="118"/>
      <c r="EE208" s="118"/>
      <c r="EF208" s="118"/>
      <c r="EG208" s="118"/>
      <c r="EH208" s="118"/>
      <c r="EI208" s="118"/>
      <c r="EJ208" s="118"/>
      <c r="EK208" s="118"/>
      <c r="EL208" s="118"/>
      <c r="EM208" s="118"/>
      <c r="EN208" s="118"/>
      <c r="EO208" s="118"/>
      <c r="EP208" s="118"/>
      <c r="EQ208" s="118"/>
      <c r="ER208" s="118"/>
      <c r="ES208" s="118"/>
      <c r="ET208" s="118"/>
      <c r="EU208" s="118"/>
      <c r="EV208" s="118"/>
      <c r="EW208" s="118"/>
      <c r="EX208" s="118"/>
      <c r="EY208" s="118"/>
      <c r="EZ208" s="118"/>
      <c r="FA208" s="118"/>
      <c r="FB208" s="118"/>
      <c r="FC208" s="118"/>
      <c r="FD208" s="118"/>
      <c r="FE208" s="118"/>
      <c r="FF208" s="118"/>
      <c r="FG208" s="118"/>
      <c r="FH208" s="118"/>
      <c r="FI208" s="118"/>
      <c r="FJ208" s="118"/>
      <c r="FK208" s="118"/>
      <c r="FL208" s="118"/>
      <c r="FM208" s="118"/>
      <c r="FN208" s="118"/>
      <c r="FO208" s="118"/>
      <c r="FP208" s="118"/>
      <c r="FQ208" s="118"/>
      <c r="FR208" s="118"/>
      <c r="FS208" s="118"/>
      <c r="FT208" s="118"/>
      <c r="FU208" s="118"/>
      <c r="FV208" s="118"/>
      <c r="FW208" s="118"/>
      <c r="FX208" s="118"/>
      <c r="FY208" s="118"/>
      <c r="FZ208" s="118"/>
      <c r="GA208" s="118"/>
      <c r="GB208" s="118"/>
      <c r="GC208" s="118"/>
      <c r="GD208" s="118"/>
      <c r="GE208" s="118"/>
      <c r="GF208" s="118"/>
      <c r="GG208" s="118"/>
      <c r="GH208" s="118"/>
      <c r="GI208" s="118"/>
      <c r="GJ208" s="118"/>
      <c r="GK208" s="118"/>
      <c r="GL208" s="118"/>
      <c r="GM208" s="118"/>
      <c r="GN208" s="118"/>
      <c r="GO208" s="118"/>
      <c r="GP208" s="118"/>
      <c r="GQ208" s="118"/>
      <c r="GR208" s="118"/>
      <c r="GS208" s="118"/>
      <c r="GT208" s="118"/>
      <c r="GU208" s="118"/>
      <c r="GV208" s="118"/>
      <c r="GW208" s="118"/>
      <c r="GX208" s="118"/>
      <c r="GY208" s="118"/>
      <c r="GZ208" s="118"/>
      <c r="HA208" s="118"/>
      <c r="HB208" s="118"/>
      <c r="HC208" s="118"/>
      <c r="HD208" s="118"/>
      <c r="HE208" s="118"/>
      <c r="HF208" s="118"/>
      <c r="HG208" s="118"/>
      <c r="HH208" s="118"/>
      <c r="HI208" s="118"/>
      <c r="HJ208" s="118"/>
      <c r="HK208" s="118"/>
      <c r="HL208" s="118"/>
      <c r="HM208" s="118"/>
      <c r="HN208" s="118"/>
    </row>
    <row r="209" spans="1:222" s="60" customFormat="1" ht="33" customHeight="1" thickBot="1" x14ac:dyDescent="0.3">
      <c r="A209" s="63" t="s">
        <v>230</v>
      </c>
      <c r="B209" s="433" t="s">
        <v>235</v>
      </c>
      <c r="C209" s="434"/>
      <c r="D209" s="434"/>
      <c r="E209" s="435"/>
      <c r="F209" s="258">
        <v>0</v>
      </c>
      <c r="G209" s="258">
        <v>0</v>
      </c>
      <c r="H209" s="433" t="s">
        <v>235</v>
      </c>
      <c r="I209" s="434"/>
      <c r="J209" s="435"/>
      <c r="K209" s="259">
        <v>0</v>
      </c>
      <c r="L209" s="259">
        <v>0</v>
      </c>
      <c r="M209" s="201"/>
      <c r="N209"/>
      <c r="O209"/>
      <c r="P209"/>
      <c r="Q209"/>
      <c r="R209" s="117"/>
      <c r="S209" s="117"/>
      <c r="T209" s="117"/>
      <c r="U209" s="117"/>
      <c r="V209" s="117"/>
      <c r="W209" s="117"/>
      <c r="X209" s="117"/>
      <c r="Y209" s="117"/>
      <c r="Z209" s="117"/>
      <c r="AA209" s="117"/>
      <c r="AB209" s="117"/>
      <c r="AC209" s="117"/>
      <c r="AD209" s="117"/>
      <c r="AE209" s="117"/>
      <c r="AF209" s="117"/>
      <c r="AG209" s="117"/>
      <c r="AH209" s="117"/>
      <c r="AI209" s="117"/>
      <c r="AJ209" s="117"/>
      <c r="AK209" s="117"/>
      <c r="AL209" s="117"/>
      <c r="AM209" s="117"/>
      <c r="AN209" s="117"/>
      <c r="AO209" s="117"/>
      <c r="AP209" s="117"/>
      <c r="AQ209" s="117"/>
      <c r="AR209" s="118"/>
      <c r="AS209" s="118"/>
      <c r="AT209" s="118"/>
      <c r="AU209" s="118"/>
      <c r="AV209" s="118"/>
      <c r="AW209" s="118"/>
      <c r="AX209" s="118"/>
      <c r="AY209" s="118"/>
      <c r="AZ209" s="118"/>
      <c r="BA209" s="118"/>
      <c r="BB209" s="118"/>
      <c r="BC209" s="118"/>
      <c r="BD209" s="118"/>
      <c r="BE209" s="118"/>
      <c r="BF209" s="118"/>
      <c r="BG209" s="118"/>
      <c r="BH209" s="118"/>
      <c r="BI209" s="118"/>
      <c r="BJ209" s="118"/>
      <c r="BK209" s="118"/>
      <c r="BL209" s="118"/>
      <c r="BM209" s="118"/>
      <c r="BN209" s="118"/>
      <c r="BO209" s="118"/>
      <c r="BP209" s="118"/>
      <c r="BQ209" s="118"/>
      <c r="BR209" s="118"/>
      <c r="BS209" s="118"/>
      <c r="BT209" s="118"/>
      <c r="BU209" s="118"/>
      <c r="BV209" s="118"/>
      <c r="BW209" s="118"/>
      <c r="BX209" s="118"/>
      <c r="BY209" s="118"/>
      <c r="BZ209" s="118"/>
      <c r="CA209" s="118"/>
      <c r="CB209" s="118"/>
      <c r="CC209" s="118"/>
      <c r="CD209" s="118"/>
      <c r="CE209" s="118"/>
      <c r="CF209" s="118"/>
      <c r="CG209" s="118"/>
      <c r="CH209" s="118"/>
      <c r="CI209" s="118"/>
      <c r="CJ209" s="118"/>
      <c r="CK209" s="118"/>
      <c r="CL209" s="118"/>
      <c r="CM209" s="118"/>
      <c r="CN209" s="118"/>
      <c r="CO209" s="118"/>
      <c r="CP209" s="118"/>
      <c r="CQ209" s="118"/>
      <c r="CR209" s="118"/>
      <c r="CS209" s="118"/>
      <c r="CT209" s="118"/>
      <c r="CU209" s="118"/>
      <c r="CV209" s="118"/>
      <c r="CW209" s="118"/>
      <c r="CX209" s="118"/>
      <c r="CY209" s="118"/>
      <c r="CZ209" s="118"/>
      <c r="DA209" s="118"/>
      <c r="DB209" s="118"/>
      <c r="DC209" s="118"/>
      <c r="DD209" s="118"/>
      <c r="DE209" s="118"/>
      <c r="DF209" s="118"/>
      <c r="DG209" s="118"/>
      <c r="DH209" s="118"/>
      <c r="DI209" s="118"/>
      <c r="DJ209" s="118"/>
      <c r="DK209" s="118"/>
      <c r="DL209" s="118"/>
      <c r="DM209" s="118"/>
      <c r="DN209" s="118"/>
      <c r="DO209" s="118"/>
      <c r="DP209" s="118"/>
      <c r="DQ209" s="118"/>
      <c r="DR209" s="118"/>
      <c r="DS209" s="118"/>
      <c r="DT209" s="118"/>
      <c r="DU209" s="118"/>
      <c r="DV209" s="118"/>
      <c r="DW209" s="118"/>
      <c r="DX209" s="118"/>
      <c r="DY209" s="118"/>
      <c r="DZ209" s="118"/>
      <c r="EA209" s="118"/>
      <c r="EB209" s="118"/>
      <c r="EC209" s="118"/>
      <c r="ED209" s="118"/>
      <c r="EE209" s="118"/>
      <c r="EF209" s="118"/>
      <c r="EG209" s="118"/>
      <c r="EH209" s="118"/>
      <c r="EI209" s="118"/>
      <c r="EJ209" s="118"/>
      <c r="EK209" s="118"/>
      <c r="EL209" s="118"/>
      <c r="EM209" s="118"/>
      <c r="EN209" s="118"/>
      <c r="EO209" s="118"/>
      <c r="EP209" s="118"/>
      <c r="EQ209" s="118"/>
      <c r="ER209" s="118"/>
      <c r="ES209" s="118"/>
      <c r="ET209" s="118"/>
      <c r="EU209" s="118"/>
      <c r="EV209" s="118"/>
      <c r="EW209" s="118"/>
      <c r="EX209" s="118"/>
      <c r="EY209" s="118"/>
      <c r="EZ209" s="118"/>
      <c r="FA209" s="118"/>
      <c r="FB209" s="118"/>
      <c r="FC209" s="118"/>
      <c r="FD209" s="118"/>
      <c r="FE209" s="118"/>
      <c r="FF209" s="118"/>
      <c r="FG209" s="118"/>
      <c r="FH209" s="118"/>
      <c r="FI209" s="118"/>
      <c r="FJ209" s="118"/>
      <c r="FK209" s="118"/>
      <c r="FL209" s="118"/>
      <c r="FM209" s="118"/>
      <c r="FN209" s="118"/>
      <c r="FO209" s="118"/>
      <c r="FP209" s="118"/>
      <c r="FQ209" s="118"/>
      <c r="FR209" s="118"/>
      <c r="FS209" s="118"/>
      <c r="FT209" s="118"/>
      <c r="FU209" s="118"/>
      <c r="FV209" s="118"/>
      <c r="FW209" s="118"/>
      <c r="FX209" s="118"/>
      <c r="FY209" s="118"/>
      <c r="FZ209" s="118"/>
      <c r="GA209" s="118"/>
      <c r="GB209" s="118"/>
      <c r="GC209" s="118"/>
      <c r="GD209" s="118"/>
      <c r="GE209" s="118"/>
      <c r="GF209" s="118"/>
      <c r="GG209" s="118"/>
      <c r="GH209" s="118"/>
      <c r="GI209" s="118"/>
      <c r="GJ209" s="118"/>
      <c r="GK209" s="118"/>
      <c r="GL209" s="118"/>
      <c r="GM209" s="118"/>
      <c r="GN209" s="118"/>
      <c r="GO209" s="118"/>
      <c r="GP209" s="118"/>
      <c r="GQ209" s="118"/>
      <c r="GR209" s="118"/>
      <c r="GS209" s="118"/>
      <c r="GT209" s="118"/>
      <c r="GU209" s="118"/>
      <c r="GV209" s="118"/>
      <c r="GW209" s="118"/>
      <c r="GX209" s="118"/>
      <c r="GY209" s="118"/>
      <c r="GZ209" s="118"/>
      <c r="HA209" s="118"/>
      <c r="HB209" s="118"/>
      <c r="HC209" s="118"/>
      <c r="HD209" s="118"/>
      <c r="HE209" s="118"/>
      <c r="HF209" s="118"/>
      <c r="HG209" s="118"/>
      <c r="HH209" s="118"/>
      <c r="HI209" s="118"/>
      <c r="HJ209" s="118"/>
      <c r="HK209" s="118"/>
      <c r="HL209" s="118"/>
      <c r="HM209" s="118"/>
      <c r="HN209" s="118"/>
    </row>
    <row r="210" spans="1:222" s="60" customFormat="1" ht="33" customHeight="1" thickBot="1" x14ac:dyDescent="0.3">
      <c r="A210" s="61" t="s">
        <v>231</v>
      </c>
      <c r="B210" s="433" t="s">
        <v>239</v>
      </c>
      <c r="C210" s="434"/>
      <c r="D210" s="434"/>
      <c r="E210" s="435"/>
      <c r="F210" s="68">
        <f>F208+F209</f>
        <v>0</v>
      </c>
      <c r="G210" s="68">
        <f>G208+G209</f>
        <v>0</v>
      </c>
      <c r="H210" s="433" t="s">
        <v>239</v>
      </c>
      <c r="I210" s="434"/>
      <c r="J210" s="435"/>
      <c r="K210" s="69">
        <f>K208+K209</f>
        <v>0</v>
      </c>
      <c r="L210" s="69">
        <f>L208+L209</f>
        <v>0</v>
      </c>
      <c r="M210" s="76">
        <f>L210+K210+G210+F210</f>
        <v>0</v>
      </c>
      <c r="N210"/>
      <c r="O210"/>
      <c r="P210"/>
      <c r="Q210"/>
      <c r="R210" s="117"/>
      <c r="S210" s="117"/>
      <c r="T210" s="117"/>
      <c r="U210" s="117"/>
      <c r="V210" s="117"/>
      <c r="W210" s="117"/>
      <c r="X210" s="117"/>
      <c r="Y210" s="117"/>
      <c r="Z210" s="117"/>
      <c r="AA210" s="117"/>
      <c r="AB210" s="117"/>
      <c r="AC210" s="117"/>
      <c r="AD210" s="117"/>
      <c r="AE210" s="117"/>
      <c r="AF210" s="117"/>
      <c r="AG210" s="117"/>
      <c r="AH210" s="117"/>
      <c r="AI210" s="117"/>
      <c r="AJ210" s="117"/>
      <c r="AK210" s="117"/>
      <c r="AL210" s="117"/>
      <c r="AM210" s="117"/>
      <c r="AN210" s="117"/>
      <c r="AO210" s="117"/>
      <c r="AP210" s="117"/>
      <c r="AQ210" s="117"/>
      <c r="AR210" s="118"/>
      <c r="AS210" s="118"/>
      <c r="AT210" s="118"/>
      <c r="AU210" s="118"/>
      <c r="AV210" s="118"/>
      <c r="AW210" s="118"/>
      <c r="AX210" s="118"/>
      <c r="AY210" s="118"/>
      <c r="AZ210" s="118"/>
      <c r="BA210" s="118"/>
      <c r="BB210" s="118"/>
      <c r="BC210" s="118"/>
      <c r="BD210" s="118"/>
      <c r="BE210" s="118"/>
      <c r="BF210" s="118"/>
      <c r="BG210" s="118"/>
      <c r="BH210" s="118"/>
      <c r="BI210" s="118"/>
      <c r="BJ210" s="118"/>
      <c r="BK210" s="118"/>
      <c r="BL210" s="118"/>
      <c r="BM210" s="118"/>
      <c r="BN210" s="118"/>
      <c r="BO210" s="118"/>
      <c r="BP210" s="118"/>
      <c r="BQ210" s="118"/>
      <c r="BR210" s="118"/>
      <c r="BS210" s="118"/>
      <c r="BT210" s="118"/>
      <c r="BU210" s="118"/>
      <c r="BV210" s="118"/>
      <c r="BW210" s="118"/>
      <c r="BX210" s="118"/>
      <c r="BY210" s="118"/>
      <c r="BZ210" s="118"/>
      <c r="CA210" s="118"/>
      <c r="CB210" s="118"/>
      <c r="CC210" s="118"/>
      <c r="CD210" s="118"/>
      <c r="CE210" s="118"/>
      <c r="CF210" s="118"/>
      <c r="CG210" s="118"/>
      <c r="CH210" s="118"/>
      <c r="CI210" s="118"/>
      <c r="CJ210" s="118"/>
      <c r="CK210" s="118"/>
      <c r="CL210" s="118"/>
      <c r="CM210" s="118"/>
      <c r="CN210" s="118"/>
      <c r="CO210" s="118"/>
      <c r="CP210" s="118"/>
      <c r="CQ210" s="118"/>
      <c r="CR210" s="118"/>
      <c r="CS210" s="118"/>
      <c r="CT210" s="118"/>
      <c r="CU210" s="118"/>
      <c r="CV210" s="118"/>
      <c r="CW210" s="118"/>
      <c r="CX210" s="118"/>
      <c r="CY210" s="118"/>
      <c r="CZ210" s="118"/>
      <c r="DA210" s="118"/>
      <c r="DB210" s="118"/>
      <c r="DC210" s="118"/>
      <c r="DD210" s="118"/>
      <c r="DE210" s="118"/>
      <c r="DF210" s="118"/>
      <c r="DG210" s="118"/>
      <c r="DH210" s="118"/>
      <c r="DI210" s="118"/>
      <c r="DJ210" s="118"/>
      <c r="DK210" s="118"/>
      <c r="DL210" s="118"/>
      <c r="DM210" s="118"/>
      <c r="DN210" s="118"/>
      <c r="DO210" s="118"/>
      <c r="DP210" s="118"/>
      <c r="DQ210" s="118"/>
      <c r="DR210" s="118"/>
      <c r="DS210" s="118"/>
      <c r="DT210" s="118"/>
      <c r="DU210" s="118"/>
      <c r="DV210" s="118"/>
      <c r="DW210" s="118"/>
      <c r="DX210" s="118"/>
      <c r="DY210" s="118"/>
      <c r="DZ210" s="118"/>
      <c r="EA210" s="118"/>
      <c r="EB210" s="118"/>
      <c r="EC210" s="118"/>
      <c r="ED210" s="118"/>
      <c r="EE210" s="118"/>
      <c r="EF210" s="118"/>
      <c r="EG210" s="118"/>
      <c r="EH210" s="118"/>
      <c r="EI210" s="118"/>
      <c r="EJ210" s="118"/>
      <c r="EK210" s="118"/>
      <c r="EL210" s="118"/>
      <c r="EM210" s="118"/>
      <c r="EN210" s="118"/>
      <c r="EO210" s="118"/>
      <c r="EP210" s="118"/>
      <c r="EQ210" s="118"/>
      <c r="ER210" s="118"/>
      <c r="ES210" s="118"/>
      <c r="ET210" s="118"/>
      <c r="EU210" s="118"/>
      <c r="EV210" s="118"/>
      <c r="EW210" s="118"/>
      <c r="EX210" s="118"/>
      <c r="EY210" s="118"/>
      <c r="EZ210" s="118"/>
      <c r="FA210" s="118"/>
      <c r="FB210" s="118"/>
      <c r="FC210" s="118"/>
      <c r="FD210" s="118"/>
      <c r="FE210" s="118"/>
      <c r="FF210" s="118"/>
      <c r="FG210" s="118"/>
      <c r="FH210" s="118"/>
      <c r="FI210" s="118"/>
      <c r="FJ210" s="118"/>
      <c r="FK210" s="118"/>
      <c r="FL210" s="118"/>
      <c r="FM210" s="118"/>
      <c r="FN210" s="118"/>
      <c r="FO210" s="118"/>
      <c r="FP210" s="118"/>
      <c r="FQ210" s="118"/>
      <c r="FR210" s="118"/>
      <c r="FS210" s="118"/>
      <c r="FT210" s="118"/>
      <c r="FU210" s="118"/>
      <c r="FV210" s="118"/>
      <c r="FW210" s="118"/>
      <c r="FX210" s="118"/>
      <c r="FY210" s="118"/>
      <c r="FZ210" s="118"/>
      <c r="GA210" s="118"/>
      <c r="GB210" s="118"/>
      <c r="GC210" s="118"/>
      <c r="GD210" s="118"/>
      <c r="GE210" s="118"/>
      <c r="GF210" s="118"/>
      <c r="GG210" s="118"/>
      <c r="GH210" s="118"/>
      <c r="GI210" s="118"/>
      <c r="GJ210" s="118"/>
      <c r="GK210" s="118"/>
      <c r="GL210" s="118"/>
      <c r="GM210" s="118"/>
      <c r="GN210" s="118"/>
      <c r="GO210" s="118"/>
      <c r="GP210" s="118"/>
      <c r="GQ210" s="118"/>
      <c r="GR210" s="118"/>
      <c r="GS210" s="118"/>
      <c r="GT210" s="118"/>
      <c r="GU210" s="118"/>
      <c r="GV210" s="118"/>
      <c r="GW210" s="118"/>
      <c r="GX210" s="118"/>
      <c r="GY210" s="118"/>
      <c r="GZ210" s="118"/>
      <c r="HA210" s="118"/>
      <c r="HB210" s="118"/>
      <c r="HC210" s="118"/>
      <c r="HD210" s="118"/>
      <c r="HE210" s="118"/>
      <c r="HF210" s="118"/>
      <c r="HG210" s="118"/>
      <c r="HH210" s="118"/>
      <c r="HI210" s="118"/>
      <c r="HJ210" s="118"/>
      <c r="HK210" s="118"/>
      <c r="HL210" s="118"/>
      <c r="HM210" s="118"/>
      <c r="HN210" s="118"/>
    </row>
    <row r="211" spans="1:222" ht="2.25" customHeight="1" x14ac:dyDescent="0.2">
      <c r="A211" s="1"/>
      <c r="B211" s="1"/>
      <c r="C211" s="1"/>
      <c r="D211" s="1"/>
      <c r="E211" s="1"/>
      <c r="F211" s="1"/>
      <c r="G211" s="1"/>
      <c r="H211" s="1"/>
      <c r="I211" s="1"/>
      <c r="J211" s="1"/>
      <c r="K211" s="75"/>
      <c r="L211" s="75"/>
      <c r="M211" s="205"/>
    </row>
    <row r="212" spans="1:222" ht="46.9" customHeight="1" x14ac:dyDescent="0.2">
      <c r="A212" s="511" t="s">
        <v>293</v>
      </c>
      <c r="B212" s="511"/>
      <c r="C212" s="511"/>
      <c r="D212" s="511"/>
      <c r="E212" s="511"/>
      <c r="F212" s="511"/>
      <c r="G212" s="511"/>
      <c r="H212" s="511"/>
      <c r="I212" s="511"/>
      <c r="J212" s="511"/>
      <c r="K212" s="511"/>
      <c r="L212" s="511"/>
      <c r="M212" s="511"/>
    </row>
    <row r="213" spans="1:222" s="228" customFormat="1" ht="46.5" customHeight="1" x14ac:dyDescent="0.2">
      <c r="A213" s="454" t="str">
        <f>IF(M200="STOP","STOP - You cannot use this form: Expenditures exceed limit","")</f>
        <v/>
      </c>
      <c r="B213" s="454"/>
      <c r="C213" s="454"/>
      <c r="D213" s="454"/>
      <c r="E213" s="454"/>
      <c r="F213" s="454"/>
      <c r="G213" s="454"/>
      <c r="H213" s="454"/>
      <c r="I213" s="454"/>
      <c r="J213" s="454"/>
      <c r="K213" s="454"/>
      <c r="L213" s="454"/>
      <c r="M213" s="454"/>
      <c r="R213" s="229"/>
      <c r="S213" s="229"/>
      <c r="T213" s="229"/>
      <c r="U213" s="229"/>
      <c r="V213" s="229"/>
      <c r="W213" s="229"/>
      <c r="X213" s="229"/>
      <c r="Y213" s="229"/>
      <c r="Z213" s="229"/>
      <c r="AA213" s="229"/>
      <c r="AB213" s="229"/>
      <c r="AC213" s="229"/>
      <c r="AD213" s="229"/>
      <c r="AE213" s="229"/>
      <c r="AF213" s="229"/>
      <c r="AG213" s="229"/>
      <c r="AH213" s="229"/>
      <c r="AI213" s="229"/>
      <c r="AJ213" s="229"/>
      <c r="AK213" s="229"/>
      <c r="AL213" s="229"/>
      <c r="AM213" s="229"/>
      <c r="AN213" s="229"/>
      <c r="AO213" s="229"/>
      <c r="AP213" s="229"/>
      <c r="AQ213" s="229"/>
      <c r="AR213" s="229"/>
      <c r="AS213" s="229"/>
      <c r="AT213" s="229"/>
      <c r="AU213" s="229"/>
      <c r="AV213" s="229"/>
      <c r="AW213" s="229"/>
      <c r="AX213" s="229"/>
      <c r="AY213" s="229"/>
      <c r="AZ213" s="229"/>
      <c r="BA213" s="229"/>
      <c r="BB213" s="229"/>
      <c r="BC213" s="229"/>
      <c r="BD213" s="229"/>
      <c r="BE213" s="229"/>
      <c r="BF213" s="229"/>
      <c r="BG213" s="229"/>
      <c r="BH213" s="229"/>
      <c r="BI213" s="229"/>
      <c r="BJ213" s="229"/>
      <c r="BK213" s="229"/>
      <c r="BL213" s="229"/>
      <c r="BM213" s="229"/>
      <c r="BN213" s="229"/>
      <c r="BO213" s="229"/>
      <c r="BP213" s="229"/>
      <c r="BQ213" s="229"/>
      <c r="BR213" s="229"/>
      <c r="BS213" s="229"/>
      <c r="BT213" s="229"/>
      <c r="BU213" s="229"/>
      <c r="BV213" s="229"/>
      <c r="BW213" s="229"/>
      <c r="BX213" s="229"/>
      <c r="BY213" s="229"/>
      <c r="BZ213" s="229"/>
      <c r="CA213" s="229"/>
      <c r="CB213" s="229"/>
      <c r="CC213" s="229"/>
      <c r="CD213" s="229"/>
      <c r="CE213" s="229"/>
      <c r="CF213" s="229"/>
      <c r="CG213" s="229"/>
      <c r="CH213" s="229"/>
      <c r="CI213" s="229"/>
      <c r="CJ213" s="229"/>
      <c r="CK213" s="229"/>
      <c r="CL213" s="229"/>
      <c r="CM213" s="229"/>
      <c r="CN213" s="229"/>
      <c r="CO213" s="229"/>
      <c r="CP213" s="229"/>
      <c r="CQ213" s="229"/>
      <c r="CR213" s="229"/>
      <c r="CS213" s="229"/>
      <c r="CT213" s="229"/>
      <c r="CU213" s="229"/>
      <c r="CV213" s="229"/>
      <c r="CW213" s="229"/>
      <c r="CX213" s="229"/>
      <c r="CY213" s="229"/>
      <c r="CZ213" s="229"/>
      <c r="DA213" s="229"/>
      <c r="DB213" s="229"/>
      <c r="DC213" s="229"/>
      <c r="DD213" s="229"/>
      <c r="DE213" s="229"/>
      <c r="DF213" s="229"/>
      <c r="DG213" s="229"/>
      <c r="DH213" s="229"/>
      <c r="DI213" s="229"/>
      <c r="DJ213" s="229"/>
      <c r="DK213" s="229"/>
      <c r="DL213" s="229"/>
      <c r="DM213" s="229"/>
      <c r="DN213" s="229"/>
      <c r="DO213" s="229"/>
      <c r="DP213" s="229"/>
      <c r="DQ213" s="229"/>
      <c r="DR213" s="229"/>
      <c r="DS213" s="229"/>
      <c r="DT213" s="229"/>
      <c r="DU213" s="229"/>
      <c r="DV213" s="229"/>
      <c r="DW213" s="229"/>
      <c r="DX213" s="229"/>
      <c r="DY213" s="229"/>
      <c r="DZ213" s="229"/>
      <c r="EA213" s="229"/>
      <c r="EB213" s="229"/>
      <c r="EC213" s="229"/>
      <c r="ED213" s="229"/>
      <c r="EE213" s="229"/>
      <c r="EF213" s="229"/>
      <c r="EG213" s="229"/>
      <c r="EH213" s="229"/>
      <c r="EI213" s="229"/>
      <c r="EJ213" s="229"/>
      <c r="EK213" s="229"/>
      <c r="EL213" s="229"/>
      <c r="EM213" s="229"/>
      <c r="EN213" s="229"/>
      <c r="EO213" s="229"/>
      <c r="EP213" s="229"/>
      <c r="EQ213" s="229"/>
      <c r="ER213" s="229"/>
      <c r="ES213" s="229"/>
      <c r="ET213" s="229"/>
      <c r="EU213" s="229"/>
      <c r="EV213" s="229"/>
      <c r="EW213" s="229"/>
      <c r="EX213" s="229"/>
      <c r="EY213" s="229"/>
      <c r="EZ213" s="229"/>
      <c r="FA213" s="229"/>
      <c r="FB213" s="229"/>
      <c r="FC213" s="229"/>
      <c r="FD213" s="229"/>
      <c r="FE213" s="229"/>
      <c r="FF213" s="229"/>
      <c r="FG213" s="229"/>
      <c r="FH213" s="229"/>
      <c r="FI213" s="229"/>
      <c r="FJ213" s="229"/>
      <c r="FK213" s="229"/>
      <c r="FL213" s="229"/>
      <c r="FM213" s="229"/>
      <c r="FN213" s="229"/>
      <c r="FO213" s="229"/>
      <c r="FP213" s="229"/>
      <c r="FQ213" s="229"/>
      <c r="FR213" s="229"/>
      <c r="FS213" s="229"/>
      <c r="FT213" s="229"/>
      <c r="FU213" s="229"/>
      <c r="FV213" s="229"/>
      <c r="FW213" s="229"/>
      <c r="FX213" s="229"/>
      <c r="FY213" s="229"/>
      <c r="FZ213" s="229"/>
      <c r="GA213" s="229"/>
      <c r="GB213" s="229"/>
      <c r="GC213" s="229"/>
      <c r="GD213" s="229"/>
      <c r="GE213" s="229"/>
      <c r="GF213" s="229"/>
      <c r="GG213" s="229"/>
      <c r="GH213" s="229"/>
      <c r="GI213" s="229"/>
      <c r="GJ213" s="229"/>
      <c r="GK213" s="229"/>
      <c r="GL213" s="229"/>
      <c r="GM213" s="229"/>
      <c r="GN213" s="229"/>
      <c r="GO213" s="229"/>
      <c r="GP213" s="229"/>
      <c r="GQ213" s="229"/>
      <c r="GR213" s="229"/>
      <c r="GS213" s="229"/>
      <c r="GT213" s="229"/>
      <c r="GU213" s="229"/>
      <c r="GV213" s="229"/>
      <c r="GW213" s="229"/>
      <c r="GX213" s="229"/>
      <c r="GY213" s="229"/>
      <c r="GZ213" s="229"/>
      <c r="HA213" s="229"/>
      <c r="HB213" s="229"/>
      <c r="HC213" s="229"/>
      <c r="HD213" s="229"/>
      <c r="HE213" s="229"/>
      <c r="HF213" s="229"/>
      <c r="HG213" s="229"/>
      <c r="HH213" s="229"/>
      <c r="HI213" s="229"/>
      <c r="HJ213" s="229"/>
      <c r="HK213" s="229"/>
      <c r="HL213" s="229"/>
      <c r="HM213" s="229"/>
      <c r="HN213" s="229"/>
    </row>
    <row r="214" spans="1:222" s="228" customFormat="1" ht="53.25" customHeight="1" thickBot="1" x14ac:dyDescent="0.25">
      <c r="A214" s="666" t="str">
        <f>IF(AND(F130=F210,G130=G210,K130=K210,L130=L210),"","STOP - Equity does not tie to balance sheet")</f>
        <v/>
      </c>
      <c r="B214" s="666"/>
      <c r="C214" s="666"/>
      <c r="D214" s="666"/>
      <c r="E214" s="666"/>
      <c r="F214" s="666"/>
      <c r="G214" s="666"/>
      <c r="H214" s="666"/>
      <c r="I214" s="666"/>
      <c r="J214" s="666"/>
      <c r="K214" s="666"/>
      <c r="L214" s="666"/>
      <c r="M214" s="666"/>
      <c r="R214" s="229"/>
      <c r="S214" s="229"/>
      <c r="T214" s="229"/>
      <c r="U214" s="229"/>
      <c r="V214" s="229"/>
      <c r="W214" s="229"/>
      <c r="X214" s="229"/>
      <c r="Y214" s="229"/>
      <c r="Z214" s="229"/>
      <c r="AA214" s="229"/>
      <c r="AB214" s="229"/>
      <c r="AC214" s="229"/>
      <c r="AD214" s="229"/>
      <c r="AE214" s="229"/>
      <c r="AF214" s="229"/>
      <c r="AG214" s="229"/>
      <c r="AH214" s="229"/>
      <c r="AI214" s="229"/>
      <c r="AJ214" s="229"/>
      <c r="AK214" s="229"/>
      <c r="AL214" s="229"/>
      <c r="AM214" s="229"/>
      <c r="AN214" s="229"/>
      <c r="AO214" s="229"/>
      <c r="AP214" s="229"/>
      <c r="AQ214" s="229"/>
      <c r="AR214" s="229"/>
      <c r="AS214" s="229"/>
      <c r="AT214" s="229"/>
      <c r="AU214" s="229"/>
      <c r="AV214" s="229"/>
      <c r="AW214" s="229"/>
      <c r="AX214" s="229"/>
      <c r="AY214" s="229"/>
      <c r="AZ214" s="229"/>
      <c r="BA214" s="229"/>
      <c r="BB214" s="229"/>
      <c r="BC214" s="229"/>
      <c r="BD214" s="229"/>
      <c r="BE214" s="229"/>
      <c r="BF214" s="229"/>
      <c r="BG214" s="229"/>
      <c r="BH214" s="229"/>
      <c r="BI214" s="229"/>
      <c r="BJ214" s="229"/>
      <c r="BK214" s="229"/>
      <c r="BL214" s="229"/>
      <c r="BM214" s="229"/>
      <c r="BN214" s="229"/>
      <c r="BO214" s="229"/>
      <c r="BP214" s="229"/>
      <c r="BQ214" s="229"/>
      <c r="BR214" s="229"/>
      <c r="BS214" s="229"/>
      <c r="BT214" s="229"/>
      <c r="BU214" s="229"/>
      <c r="BV214" s="229"/>
      <c r="BW214" s="229"/>
      <c r="BX214" s="229"/>
      <c r="BY214" s="229"/>
      <c r="BZ214" s="229"/>
      <c r="CA214" s="229"/>
      <c r="CB214" s="229"/>
      <c r="CC214" s="229"/>
      <c r="CD214" s="229"/>
      <c r="CE214" s="229"/>
      <c r="CF214" s="229"/>
      <c r="CG214" s="229"/>
      <c r="CH214" s="229"/>
      <c r="CI214" s="229"/>
      <c r="CJ214" s="229"/>
      <c r="CK214" s="229"/>
      <c r="CL214" s="229"/>
      <c r="CM214" s="229"/>
      <c r="CN214" s="229"/>
      <c r="CO214" s="229"/>
      <c r="CP214" s="229"/>
      <c r="CQ214" s="229"/>
      <c r="CR214" s="229"/>
      <c r="CS214" s="229"/>
      <c r="CT214" s="229"/>
      <c r="CU214" s="229"/>
      <c r="CV214" s="229"/>
      <c r="CW214" s="229"/>
      <c r="CX214" s="229"/>
      <c r="CY214" s="229"/>
      <c r="CZ214" s="229"/>
      <c r="DA214" s="229"/>
      <c r="DB214" s="229"/>
      <c r="DC214" s="229"/>
      <c r="DD214" s="229"/>
      <c r="DE214" s="229"/>
      <c r="DF214" s="229"/>
      <c r="DG214" s="229"/>
      <c r="DH214" s="229"/>
      <c r="DI214" s="229"/>
      <c r="DJ214" s="229"/>
      <c r="DK214" s="229"/>
      <c r="DL214" s="229"/>
      <c r="DM214" s="229"/>
      <c r="DN214" s="229"/>
      <c r="DO214" s="229"/>
      <c r="DP214" s="229"/>
      <c r="DQ214" s="229"/>
      <c r="DR214" s="229"/>
      <c r="DS214" s="229"/>
      <c r="DT214" s="229"/>
      <c r="DU214" s="229"/>
      <c r="DV214" s="229"/>
      <c r="DW214" s="229"/>
      <c r="DX214" s="229"/>
      <c r="DY214" s="229"/>
      <c r="DZ214" s="229"/>
      <c r="EA214" s="229"/>
      <c r="EB214" s="229"/>
      <c r="EC214" s="229"/>
      <c r="ED214" s="229"/>
      <c r="EE214" s="229"/>
      <c r="EF214" s="229"/>
      <c r="EG214" s="229"/>
      <c r="EH214" s="229"/>
      <c r="EI214" s="229"/>
      <c r="EJ214" s="229"/>
      <c r="EK214" s="229"/>
      <c r="EL214" s="229"/>
      <c r="EM214" s="229"/>
      <c r="EN214" s="229"/>
      <c r="EO214" s="229"/>
      <c r="EP214" s="229"/>
      <c r="EQ214" s="229"/>
      <c r="ER214" s="229"/>
      <c r="ES214" s="229"/>
      <c r="ET214" s="229"/>
      <c r="EU214" s="229"/>
      <c r="EV214" s="229"/>
      <c r="EW214" s="229"/>
      <c r="EX214" s="229"/>
      <c r="EY214" s="229"/>
      <c r="EZ214" s="229"/>
      <c r="FA214" s="229"/>
      <c r="FB214" s="229"/>
      <c r="FC214" s="229"/>
      <c r="FD214" s="229"/>
      <c r="FE214" s="229"/>
      <c r="FF214" s="229"/>
      <c r="FG214" s="229"/>
      <c r="FH214" s="229"/>
      <c r="FI214" s="229"/>
      <c r="FJ214" s="229"/>
      <c r="FK214" s="229"/>
      <c r="FL214" s="229"/>
      <c r="FM214" s="229"/>
      <c r="FN214" s="229"/>
      <c r="FO214" s="229"/>
      <c r="FP214" s="229"/>
      <c r="FQ214" s="229"/>
      <c r="FR214" s="229"/>
      <c r="FS214" s="229"/>
      <c r="FT214" s="229"/>
      <c r="FU214" s="229"/>
      <c r="FV214" s="229"/>
      <c r="FW214" s="229"/>
      <c r="FX214" s="229"/>
      <c r="FY214" s="229"/>
      <c r="FZ214" s="229"/>
      <c r="GA214" s="229"/>
      <c r="GB214" s="229"/>
      <c r="GC214" s="229"/>
      <c r="GD214" s="229"/>
      <c r="GE214" s="229"/>
      <c r="GF214" s="229"/>
      <c r="GG214" s="229"/>
      <c r="GH214" s="229"/>
      <c r="GI214" s="229"/>
      <c r="GJ214" s="229"/>
      <c r="GK214" s="229"/>
      <c r="GL214" s="229"/>
      <c r="GM214" s="229"/>
      <c r="GN214" s="229"/>
      <c r="GO214" s="229"/>
      <c r="GP214" s="229"/>
      <c r="GQ214" s="229"/>
      <c r="GR214" s="229"/>
      <c r="GS214" s="229"/>
      <c r="GT214" s="229"/>
      <c r="GU214" s="229"/>
      <c r="GV214" s="229"/>
      <c r="GW214" s="229"/>
      <c r="GX214" s="229"/>
      <c r="GY214" s="229"/>
      <c r="GZ214" s="229"/>
      <c r="HA214" s="229"/>
      <c r="HB214" s="229"/>
      <c r="HC214" s="229"/>
      <c r="HD214" s="229"/>
      <c r="HE214" s="229"/>
      <c r="HF214" s="229"/>
      <c r="HG214" s="229"/>
      <c r="HH214" s="229"/>
      <c r="HI214" s="229"/>
      <c r="HJ214" s="229"/>
      <c r="HK214" s="229"/>
      <c r="HL214" s="229"/>
      <c r="HM214" s="229"/>
      <c r="HN214" s="229"/>
    </row>
    <row r="215" spans="1:222" s="36" customFormat="1" ht="29.25" customHeight="1" x14ac:dyDescent="0.2">
      <c r="A215" s="650" t="s">
        <v>332</v>
      </c>
      <c r="B215" s="651"/>
      <c r="C215" s="651"/>
      <c r="D215" s="651"/>
      <c r="E215" s="651"/>
      <c r="F215" s="651"/>
      <c r="G215" s="651"/>
      <c r="H215" s="651"/>
      <c r="I215" s="651"/>
      <c r="J215" s="651"/>
      <c r="K215" s="651"/>
      <c r="L215" s="651"/>
      <c r="M215" s="652"/>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c r="CL215" s="37"/>
      <c r="CM215" s="37"/>
      <c r="CN215" s="37"/>
      <c r="CO215" s="37"/>
      <c r="CP215" s="37"/>
      <c r="CQ215" s="37"/>
      <c r="CR215" s="37"/>
      <c r="CS215" s="37"/>
      <c r="CT215" s="37"/>
      <c r="CU215" s="37"/>
      <c r="CV215" s="37"/>
      <c r="CW215" s="37"/>
      <c r="CX215" s="37"/>
      <c r="CY215" s="37"/>
      <c r="CZ215" s="37"/>
      <c r="DA215" s="37"/>
      <c r="DB215" s="37"/>
      <c r="DC215" s="37"/>
      <c r="DD215" s="37"/>
      <c r="DE215" s="37"/>
      <c r="DF215" s="37"/>
      <c r="DG215" s="37"/>
      <c r="DH215" s="37"/>
      <c r="DI215" s="37"/>
      <c r="DJ215" s="37"/>
      <c r="DK215" s="37"/>
      <c r="DL215" s="37"/>
      <c r="DM215" s="37"/>
      <c r="DN215" s="37"/>
      <c r="DO215" s="37"/>
      <c r="DP215" s="37"/>
      <c r="DQ215" s="37"/>
      <c r="DR215" s="37"/>
      <c r="DS215" s="37"/>
      <c r="DT215" s="37"/>
      <c r="DU215" s="37"/>
      <c r="DV215" s="37"/>
      <c r="DW215" s="37"/>
      <c r="DX215" s="37"/>
      <c r="DY215" s="37"/>
      <c r="DZ215" s="37"/>
      <c r="EA215" s="37"/>
      <c r="EB215" s="37"/>
      <c r="EC215" s="37"/>
      <c r="ED215" s="37"/>
      <c r="EE215" s="37"/>
      <c r="EF215" s="37"/>
      <c r="EG215" s="37"/>
      <c r="EH215" s="37"/>
      <c r="EI215" s="37"/>
      <c r="EJ215" s="37"/>
      <c r="EK215" s="37"/>
      <c r="EL215" s="37"/>
      <c r="EM215" s="37"/>
      <c r="EN215" s="37"/>
      <c r="EO215" s="37"/>
      <c r="EP215" s="37"/>
      <c r="EQ215" s="37"/>
      <c r="ER215" s="37"/>
      <c r="ES215" s="37"/>
      <c r="ET215" s="37"/>
      <c r="EU215" s="37"/>
      <c r="EV215" s="37"/>
      <c r="EW215" s="37"/>
      <c r="EX215" s="37"/>
      <c r="EY215" s="37"/>
      <c r="EZ215" s="37"/>
      <c r="FA215" s="37"/>
      <c r="FB215" s="37"/>
      <c r="FC215" s="37"/>
      <c r="FD215" s="37"/>
      <c r="FE215" s="37"/>
      <c r="FF215" s="37"/>
      <c r="FG215" s="37"/>
      <c r="FH215" s="37"/>
      <c r="FI215" s="37"/>
      <c r="FJ215" s="37"/>
      <c r="FK215" s="37"/>
      <c r="FL215" s="37"/>
      <c r="FM215" s="37"/>
      <c r="FN215" s="37"/>
      <c r="FO215" s="37"/>
      <c r="FP215" s="37"/>
      <c r="FQ215" s="37"/>
      <c r="FR215" s="37"/>
      <c r="FS215" s="37"/>
      <c r="FT215" s="37"/>
      <c r="FU215" s="37"/>
      <c r="FV215" s="37"/>
      <c r="FW215" s="37"/>
      <c r="FX215" s="37"/>
      <c r="FY215" s="37"/>
      <c r="FZ215" s="37"/>
      <c r="GA215" s="37"/>
      <c r="GB215" s="37"/>
      <c r="GC215" s="37"/>
      <c r="GD215" s="37"/>
      <c r="GE215" s="37"/>
      <c r="GF215" s="37"/>
      <c r="GG215" s="37"/>
      <c r="GH215" s="37"/>
      <c r="GI215" s="37"/>
      <c r="GJ215" s="37"/>
      <c r="GK215" s="37"/>
      <c r="GL215" s="37"/>
      <c r="GM215" s="37"/>
      <c r="GN215" s="37"/>
      <c r="GO215" s="37"/>
      <c r="GP215" s="37"/>
      <c r="GQ215" s="37"/>
      <c r="GR215" s="37"/>
      <c r="GS215" s="37"/>
      <c r="GT215" s="37"/>
      <c r="GU215" s="37"/>
      <c r="GV215" s="37"/>
      <c r="GW215" s="37"/>
      <c r="GX215" s="37"/>
      <c r="GY215" s="37"/>
      <c r="GZ215" s="37"/>
      <c r="HA215" s="37"/>
      <c r="HB215" s="37"/>
      <c r="HC215" s="37"/>
      <c r="HD215" s="37"/>
      <c r="HE215" s="37"/>
      <c r="HF215" s="37"/>
      <c r="HG215" s="37"/>
      <c r="HH215" s="37"/>
      <c r="HI215" s="37"/>
      <c r="HJ215" s="37"/>
      <c r="HK215" s="37"/>
      <c r="HL215" s="37"/>
      <c r="HM215" s="37"/>
      <c r="HN215" s="37"/>
    </row>
    <row r="216" spans="1:222" s="120" customFormat="1" ht="20.25" customHeight="1" thickBot="1" x14ac:dyDescent="0.25">
      <c r="A216" s="653"/>
      <c r="B216" s="654"/>
      <c r="C216" s="654"/>
      <c r="D216" s="654"/>
      <c r="E216" s="654"/>
      <c r="F216" s="654"/>
      <c r="G216" s="654"/>
      <c r="H216" s="654"/>
      <c r="I216" s="654"/>
      <c r="J216" s="654"/>
      <c r="K216" s="654"/>
      <c r="L216" s="654"/>
      <c r="M216" s="655"/>
      <c r="N216" s="37"/>
    </row>
    <row r="217" spans="1:222" s="120" customFormat="1" x14ac:dyDescent="0.2">
      <c r="A217" s="179"/>
      <c r="B217" s="730" t="s">
        <v>333</v>
      </c>
      <c r="C217" s="731"/>
      <c r="D217" s="731"/>
      <c r="E217" s="731"/>
      <c r="F217" s="731"/>
      <c r="G217" s="731"/>
      <c r="H217" s="732"/>
      <c r="I217" s="44" t="s">
        <v>67</v>
      </c>
      <c r="J217" s="166" t="s">
        <v>68</v>
      </c>
      <c r="K217" s="572" t="s">
        <v>348</v>
      </c>
      <c r="L217" s="573"/>
      <c r="M217" s="574"/>
      <c r="N217" s="37"/>
    </row>
    <row r="218" spans="1:222" s="120" customFormat="1" ht="12.75" customHeight="1" x14ac:dyDescent="0.2">
      <c r="A218" s="122" t="s">
        <v>102</v>
      </c>
      <c r="B218" s="644" t="s">
        <v>334</v>
      </c>
      <c r="C218" s="645"/>
      <c r="D218" s="645"/>
      <c r="E218" s="645"/>
      <c r="F218" s="645"/>
      <c r="G218" s="645"/>
      <c r="H218" s="646"/>
      <c r="I218" s="260"/>
      <c r="J218" s="260"/>
      <c r="K218" s="559"/>
      <c r="L218" s="560"/>
      <c r="M218" s="561"/>
      <c r="N218" s="37"/>
    </row>
    <row r="219" spans="1:222" s="120" customFormat="1" ht="13.5" customHeight="1" x14ac:dyDescent="0.2">
      <c r="A219" s="733"/>
      <c r="B219" s="565" t="s">
        <v>335</v>
      </c>
      <c r="C219" s="566"/>
      <c r="D219" s="566"/>
      <c r="E219" s="566"/>
      <c r="F219" s="566"/>
      <c r="G219" s="566"/>
      <c r="H219" s="567"/>
      <c r="I219" s="206"/>
      <c r="J219" s="206"/>
      <c r="K219" s="562"/>
      <c r="L219" s="563"/>
      <c r="M219" s="564"/>
      <c r="N219" s="37"/>
    </row>
    <row r="220" spans="1:222" s="120" customFormat="1" ht="32.25" customHeight="1" x14ac:dyDescent="0.2">
      <c r="A220" s="734"/>
      <c r="B220" s="499"/>
      <c r="C220" s="500"/>
      <c r="D220" s="500"/>
      <c r="E220" s="500"/>
      <c r="F220" s="500"/>
      <c r="G220" s="500"/>
      <c r="H220" s="501"/>
      <c r="I220" s="123"/>
      <c r="J220" s="163"/>
      <c r="K220" s="562"/>
      <c r="L220" s="563"/>
      <c r="M220" s="564"/>
      <c r="N220" s="37"/>
    </row>
    <row r="221" spans="1:222" s="120" customFormat="1" ht="15" customHeight="1" x14ac:dyDescent="0.2">
      <c r="A221" s="124" t="s">
        <v>103</v>
      </c>
      <c r="B221" s="527" t="s">
        <v>336</v>
      </c>
      <c r="C221" s="528"/>
      <c r="D221" s="528"/>
      <c r="E221" s="528"/>
      <c r="F221" s="528"/>
      <c r="G221" s="528"/>
      <c r="H221" s="529"/>
      <c r="I221" s="261"/>
      <c r="J221" s="261"/>
      <c r="K221" s="562"/>
      <c r="L221" s="563"/>
      <c r="M221" s="564"/>
      <c r="N221" s="37"/>
    </row>
    <row r="222" spans="1:222" s="120" customFormat="1" ht="32.25" customHeight="1" x14ac:dyDescent="0.2">
      <c r="A222" s="125"/>
      <c r="B222" s="499"/>
      <c r="C222" s="500"/>
      <c r="D222" s="500"/>
      <c r="E222" s="500"/>
      <c r="F222" s="500"/>
      <c r="G222" s="500"/>
      <c r="H222" s="501"/>
      <c r="I222" s="126"/>
      <c r="J222" s="164"/>
      <c r="K222" s="562"/>
      <c r="L222" s="563"/>
      <c r="M222" s="564"/>
      <c r="N222" s="37"/>
    </row>
    <row r="223" spans="1:222" s="120" customFormat="1" ht="15.75" customHeight="1" x14ac:dyDescent="0.2">
      <c r="A223" s="694" t="s">
        <v>104</v>
      </c>
      <c r="B223" s="697" t="s">
        <v>404</v>
      </c>
      <c r="C223" s="698"/>
      <c r="D223" s="698"/>
      <c r="E223" s="698"/>
      <c r="F223" s="699"/>
      <c r="G223" s="735" t="s">
        <v>337</v>
      </c>
      <c r="H223" s="486" t="s">
        <v>338</v>
      </c>
      <c r="I223" s="486" t="s">
        <v>339</v>
      </c>
      <c r="J223" s="486" t="s">
        <v>340</v>
      </c>
      <c r="K223" s="562"/>
      <c r="L223" s="563"/>
      <c r="M223" s="564"/>
      <c r="N223" s="37"/>
    </row>
    <row r="224" spans="1:222" s="120" customFormat="1" ht="21.75" customHeight="1" x14ac:dyDescent="0.2">
      <c r="A224" s="695"/>
      <c r="B224" s="700"/>
      <c r="C224" s="701"/>
      <c r="D224" s="701"/>
      <c r="E224" s="701"/>
      <c r="F224" s="702"/>
      <c r="G224" s="736"/>
      <c r="H224" s="487"/>
      <c r="I224" s="487"/>
      <c r="J224" s="487"/>
      <c r="K224" s="562"/>
      <c r="L224" s="563"/>
      <c r="M224" s="564"/>
      <c r="N224" s="37"/>
    </row>
    <row r="225" spans="1:14" s="87" customFormat="1" ht="12.75" customHeight="1" x14ac:dyDescent="0.2">
      <c r="A225" s="695"/>
      <c r="B225" s="488" t="s">
        <v>341</v>
      </c>
      <c r="C225" s="489"/>
      <c r="D225" s="489"/>
      <c r="E225" s="489"/>
      <c r="F225" s="490"/>
      <c r="G225" s="262">
        <v>0</v>
      </c>
      <c r="H225" s="262">
        <v>0</v>
      </c>
      <c r="I225" s="263">
        <v>0</v>
      </c>
      <c r="J225" s="263">
        <f t="shared" ref="J225:J230" si="0">G225+H225-I225</f>
        <v>0</v>
      </c>
      <c r="K225" s="562"/>
      <c r="L225" s="563"/>
      <c r="M225" s="564"/>
      <c r="N225" s="37"/>
    </row>
    <row r="226" spans="1:14" s="36" customFormat="1" x14ac:dyDescent="0.2">
      <c r="A226" s="695"/>
      <c r="B226" s="488" t="s">
        <v>342</v>
      </c>
      <c r="C226" s="489"/>
      <c r="D226" s="489"/>
      <c r="E226" s="489"/>
      <c r="F226" s="490"/>
      <c r="G226" s="262">
        <v>0</v>
      </c>
      <c r="H226" s="262">
        <v>0</v>
      </c>
      <c r="I226" s="263">
        <v>0</v>
      </c>
      <c r="J226" s="263">
        <f t="shared" si="0"/>
        <v>0</v>
      </c>
      <c r="K226" s="562"/>
      <c r="L226" s="563"/>
      <c r="M226" s="564"/>
      <c r="N226" s="37"/>
    </row>
    <row r="227" spans="1:14" s="36" customFormat="1" x14ac:dyDescent="0.2">
      <c r="A227" s="695"/>
      <c r="B227" s="488" t="s">
        <v>80</v>
      </c>
      <c r="C227" s="489"/>
      <c r="D227" s="489"/>
      <c r="E227" s="489"/>
      <c r="F227" s="490"/>
      <c r="G227" s="262">
        <v>0</v>
      </c>
      <c r="H227" s="262">
        <v>0</v>
      </c>
      <c r="I227" s="263">
        <v>0</v>
      </c>
      <c r="J227" s="263">
        <f t="shared" si="0"/>
        <v>0</v>
      </c>
      <c r="K227" s="562"/>
      <c r="L227" s="563"/>
      <c r="M227" s="564"/>
      <c r="N227" s="37"/>
    </row>
    <row r="228" spans="1:14" s="36" customFormat="1" x14ac:dyDescent="0.2">
      <c r="A228" s="695"/>
      <c r="B228" s="488" t="s">
        <v>81</v>
      </c>
      <c r="C228" s="489"/>
      <c r="D228" s="489"/>
      <c r="E228" s="489"/>
      <c r="F228" s="490"/>
      <c r="G228" s="262">
        <v>0</v>
      </c>
      <c r="H228" s="262">
        <v>0</v>
      </c>
      <c r="I228" s="263">
        <v>0</v>
      </c>
      <c r="J228" s="263">
        <f t="shared" si="0"/>
        <v>0</v>
      </c>
      <c r="K228" s="562"/>
      <c r="L228" s="563"/>
      <c r="M228" s="564"/>
      <c r="N228" s="37"/>
    </row>
    <row r="229" spans="1:14" s="36" customFormat="1" x14ac:dyDescent="0.2">
      <c r="A229" s="695"/>
      <c r="B229" s="488" t="s">
        <v>110</v>
      </c>
      <c r="C229" s="489"/>
      <c r="D229" s="489"/>
      <c r="E229" s="489"/>
      <c r="F229" s="490"/>
      <c r="G229" s="262">
        <v>0</v>
      </c>
      <c r="H229" s="262">
        <v>0</v>
      </c>
      <c r="I229" s="263">
        <v>0</v>
      </c>
      <c r="J229" s="263">
        <f t="shared" si="0"/>
        <v>0</v>
      </c>
      <c r="K229" s="562"/>
      <c r="L229" s="563"/>
      <c r="M229" s="564"/>
      <c r="N229" s="37"/>
    </row>
    <row r="230" spans="1:14" s="36" customFormat="1" x14ac:dyDescent="0.2">
      <c r="A230" s="695"/>
      <c r="B230" s="659" t="s">
        <v>109</v>
      </c>
      <c r="C230" s="660"/>
      <c r="D230" s="660"/>
      <c r="E230" s="660"/>
      <c r="F230" s="661"/>
      <c r="G230" s="262">
        <v>0</v>
      </c>
      <c r="H230" s="262">
        <v>0</v>
      </c>
      <c r="I230" s="263">
        <v>0</v>
      </c>
      <c r="J230" s="263">
        <f t="shared" si="0"/>
        <v>0</v>
      </c>
      <c r="K230" s="562"/>
      <c r="L230" s="563"/>
      <c r="M230" s="564"/>
      <c r="N230" s="37"/>
    </row>
    <row r="231" spans="1:14" s="36" customFormat="1" x14ac:dyDescent="0.2">
      <c r="A231" s="696"/>
      <c r="B231" s="662" t="s">
        <v>343</v>
      </c>
      <c r="C231" s="663"/>
      <c r="D231" s="663"/>
      <c r="E231" s="663"/>
      <c r="F231" s="664"/>
      <c r="G231" s="128">
        <f>SUM(G225:G230)</f>
        <v>0</v>
      </c>
      <c r="H231" s="128">
        <f>SUM(H225:H230)</f>
        <v>0</v>
      </c>
      <c r="I231" s="128">
        <f>SUM(I225:I230)</f>
        <v>0</v>
      </c>
      <c r="J231" s="165">
        <f>SUM(J225:J230)</f>
        <v>0</v>
      </c>
      <c r="K231" s="562"/>
      <c r="L231" s="563"/>
      <c r="M231" s="564"/>
      <c r="N231" s="37"/>
    </row>
    <row r="232" spans="1:14" s="36" customFormat="1" x14ac:dyDescent="0.2">
      <c r="A232" s="121"/>
      <c r="B232" s="688" t="s">
        <v>333</v>
      </c>
      <c r="C232" s="689"/>
      <c r="D232" s="689"/>
      <c r="E232" s="689"/>
      <c r="F232" s="689"/>
      <c r="G232" s="689"/>
      <c r="H232" s="690"/>
      <c r="I232" s="44" t="s">
        <v>67</v>
      </c>
      <c r="J232" s="166" t="s">
        <v>68</v>
      </c>
      <c r="K232" s="562"/>
      <c r="L232" s="563"/>
      <c r="M232" s="564"/>
      <c r="N232" s="37"/>
    </row>
    <row r="233" spans="1:14" s="36" customFormat="1" ht="12.75" customHeight="1" x14ac:dyDescent="0.2">
      <c r="A233" s="49" t="s">
        <v>115</v>
      </c>
      <c r="B233" s="565" t="s">
        <v>344</v>
      </c>
      <c r="C233" s="566"/>
      <c r="D233" s="566"/>
      <c r="E233" s="566"/>
      <c r="F233" s="566"/>
      <c r="G233" s="566"/>
      <c r="H233" s="567"/>
      <c r="I233" s="264"/>
      <c r="J233" s="265"/>
      <c r="K233" s="562"/>
      <c r="L233" s="563"/>
      <c r="M233" s="564"/>
      <c r="N233" s="87"/>
    </row>
    <row r="234" spans="1:14" s="120" customFormat="1" x14ac:dyDescent="0.2">
      <c r="A234" s="733" t="s">
        <v>92</v>
      </c>
      <c r="B234" s="691" t="s">
        <v>93</v>
      </c>
      <c r="C234" s="692"/>
      <c r="D234" s="692"/>
      <c r="E234" s="692"/>
      <c r="F234" s="693"/>
      <c r="G234" s="725">
        <v>0</v>
      </c>
      <c r="H234" s="726"/>
      <c r="I234" s="123"/>
      <c r="J234" s="163"/>
      <c r="K234" s="562"/>
      <c r="L234" s="563"/>
      <c r="M234" s="564"/>
      <c r="N234" s="37"/>
    </row>
    <row r="235" spans="1:14" s="87" customFormat="1" ht="15.75" customHeight="1" x14ac:dyDescent="0.2">
      <c r="A235" s="734"/>
      <c r="B235" s="691" t="s">
        <v>295</v>
      </c>
      <c r="C235" s="692"/>
      <c r="D235" s="692"/>
      <c r="E235" s="692"/>
      <c r="F235" s="693"/>
      <c r="G235" s="723"/>
      <c r="H235" s="724"/>
      <c r="I235" s="130"/>
      <c r="J235" s="167"/>
      <c r="K235" s="562"/>
      <c r="L235" s="563"/>
      <c r="M235" s="564"/>
      <c r="N235" s="37"/>
    </row>
    <row r="236" spans="1:14" s="36" customFormat="1" x14ac:dyDescent="0.2">
      <c r="A236" s="127" t="s">
        <v>116</v>
      </c>
      <c r="B236" s="530" t="s">
        <v>428</v>
      </c>
      <c r="C236" s="531"/>
      <c r="D236" s="531"/>
      <c r="E236" s="531"/>
      <c r="F236" s="531"/>
      <c r="G236" s="531"/>
      <c r="H236" s="532"/>
      <c r="I236" s="266"/>
      <c r="J236" s="266"/>
      <c r="K236" s="562"/>
      <c r="L236" s="563"/>
      <c r="M236" s="564"/>
      <c r="N236" s="37"/>
    </row>
    <row r="237" spans="1:14" s="36" customFormat="1" x14ac:dyDescent="0.2">
      <c r="A237" s="125" t="s">
        <v>92</v>
      </c>
      <c r="B237" s="530" t="s">
        <v>93</v>
      </c>
      <c r="C237" s="531"/>
      <c r="D237" s="531"/>
      <c r="E237" s="531"/>
      <c r="F237" s="531"/>
      <c r="G237" s="725">
        <v>0</v>
      </c>
      <c r="H237" s="726"/>
      <c r="I237" s="133"/>
      <c r="J237" s="168"/>
      <c r="K237" s="562"/>
      <c r="L237" s="563"/>
      <c r="M237" s="564"/>
      <c r="N237" s="37"/>
    </row>
    <row r="238" spans="1:14" s="36" customFormat="1" ht="12.75" customHeight="1" x14ac:dyDescent="0.2">
      <c r="A238" s="134"/>
      <c r="B238" s="41"/>
      <c r="C238" s="41"/>
      <c r="D238" s="41"/>
      <c r="E238" s="41"/>
      <c r="F238" s="135"/>
      <c r="G238" s="135"/>
      <c r="H238" s="135"/>
      <c r="I238" s="135"/>
      <c r="J238" s="169"/>
      <c r="K238" s="562"/>
      <c r="L238" s="563"/>
      <c r="M238" s="564"/>
      <c r="N238" s="37"/>
    </row>
    <row r="239" spans="1:14" s="36" customFormat="1" ht="16.5" customHeight="1" x14ac:dyDescent="0.2">
      <c r="A239" s="136"/>
      <c r="B239" s="688" t="s">
        <v>333</v>
      </c>
      <c r="C239" s="689"/>
      <c r="D239" s="689"/>
      <c r="E239" s="689"/>
      <c r="F239" s="689"/>
      <c r="G239" s="689"/>
      <c r="H239" s="690"/>
      <c r="I239" s="40" t="s">
        <v>67</v>
      </c>
      <c r="J239" s="162" t="s">
        <v>68</v>
      </c>
      <c r="K239" s="562"/>
      <c r="L239" s="563"/>
      <c r="M239" s="564"/>
      <c r="N239" s="37"/>
    </row>
    <row r="240" spans="1:14" s="36" customFormat="1" x14ac:dyDescent="0.2">
      <c r="A240" s="49" t="s">
        <v>345</v>
      </c>
      <c r="B240" s="530" t="s">
        <v>117</v>
      </c>
      <c r="C240" s="531"/>
      <c r="D240" s="531"/>
      <c r="E240" s="531"/>
      <c r="F240" s="531"/>
      <c r="G240" s="531"/>
      <c r="H240" s="532"/>
      <c r="I240" s="267"/>
      <c r="J240" s="268"/>
      <c r="K240" s="562"/>
      <c r="L240" s="563"/>
      <c r="M240" s="564"/>
      <c r="N240" s="37"/>
    </row>
    <row r="241" spans="1:14" s="36" customFormat="1" x14ac:dyDescent="0.2">
      <c r="A241" s="125" t="s">
        <v>92</v>
      </c>
      <c r="B241" s="691" t="s">
        <v>94</v>
      </c>
      <c r="C241" s="692"/>
      <c r="D241" s="692"/>
      <c r="E241" s="692"/>
      <c r="F241" s="693"/>
      <c r="G241" s="725">
        <v>0</v>
      </c>
      <c r="H241" s="726"/>
      <c r="I241" s="137"/>
      <c r="J241" s="160"/>
      <c r="K241" s="562"/>
      <c r="L241" s="563"/>
      <c r="M241" s="564"/>
      <c r="N241" s="37"/>
    </row>
    <row r="242" spans="1:14" s="36" customFormat="1" x14ac:dyDescent="0.2">
      <c r="A242" s="138"/>
      <c r="B242" s="139"/>
      <c r="C242" s="139"/>
      <c r="D242" s="139"/>
      <c r="E242" s="139"/>
      <c r="F242" s="135"/>
      <c r="G242" s="135"/>
      <c r="H242" s="135"/>
      <c r="I242" s="135"/>
      <c r="J242" s="169"/>
      <c r="K242" s="562"/>
      <c r="L242" s="563"/>
      <c r="M242" s="564"/>
      <c r="N242" s="87"/>
    </row>
    <row r="243" spans="1:14" s="36" customFormat="1" x14ac:dyDescent="0.2">
      <c r="A243" s="40"/>
      <c r="B243" s="688" t="s">
        <v>333</v>
      </c>
      <c r="C243" s="689"/>
      <c r="D243" s="689"/>
      <c r="E243" s="689"/>
      <c r="F243" s="689"/>
      <c r="G243" s="689"/>
      <c r="H243" s="690"/>
      <c r="I243" s="40" t="s">
        <v>67</v>
      </c>
      <c r="J243" s="162" t="s">
        <v>68</v>
      </c>
      <c r="K243" s="562"/>
      <c r="L243" s="563"/>
      <c r="M243" s="564"/>
      <c r="N243" s="37"/>
    </row>
    <row r="244" spans="1:14" s="36" customFormat="1" ht="12.75" customHeight="1" x14ac:dyDescent="0.2">
      <c r="A244" s="49" t="s">
        <v>346</v>
      </c>
      <c r="B244" s="527" t="s">
        <v>347</v>
      </c>
      <c r="C244" s="528"/>
      <c r="D244" s="528"/>
      <c r="E244" s="528"/>
      <c r="F244" s="528"/>
      <c r="G244" s="528"/>
      <c r="H244" s="529"/>
      <c r="I244" s="269"/>
      <c r="J244" s="269"/>
      <c r="K244" s="562"/>
      <c r="L244" s="563"/>
      <c r="M244" s="564"/>
      <c r="N244" s="37"/>
    </row>
    <row r="245" spans="1:14" s="36" customFormat="1" x14ac:dyDescent="0.2">
      <c r="A245" s="733" t="s">
        <v>92</v>
      </c>
      <c r="B245" s="527" t="s">
        <v>69</v>
      </c>
      <c r="C245" s="566"/>
      <c r="D245" s="566"/>
      <c r="E245" s="566"/>
      <c r="F245" s="140"/>
      <c r="G245" s="776"/>
      <c r="H245" s="777"/>
      <c r="I245" s="137"/>
      <c r="J245" s="160"/>
      <c r="K245" s="562"/>
      <c r="L245" s="563"/>
      <c r="M245" s="564"/>
      <c r="N245" s="37"/>
    </row>
    <row r="246" spans="1:14" s="36" customFormat="1" x14ac:dyDescent="0.2">
      <c r="A246" s="826"/>
      <c r="B246" s="527" t="s">
        <v>70</v>
      </c>
      <c r="C246" s="566"/>
      <c r="D246" s="566"/>
      <c r="E246" s="566"/>
      <c r="F246" s="140"/>
      <c r="G246" s="776"/>
      <c r="H246" s="777"/>
      <c r="I246" s="137"/>
      <c r="J246" s="160"/>
      <c r="K246" s="562"/>
      <c r="L246" s="563"/>
      <c r="M246" s="564"/>
      <c r="N246" s="37"/>
    </row>
    <row r="247" spans="1:14" s="87" customFormat="1" x14ac:dyDescent="0.2">
      <c r="A247" s="826"/>
      <c r="B247" s="530" t="s">
        <v>72</v>
      </c>
      <c r="C247" s="692"/>
      <c r="D247" s="692"/>
      <c r="E247" s="692"/>
      <c r="F247" s="140"/>
      <c r="G247" s="776"/>
      <c r="H247" s="777"/>
      <c r="I247" s="137"/>
      <c r="J247" s="160"/>
      <c r="K247" s="562"/>
      <c r="L247" s="563"/>
      <c r="M247" s="564"/>
      <c r="N247" s="37"/>
    </row>
    <row r="248" spans="1:14" s="36" customFormat="1" ht="15" customHeight="1" x14ac:dyDescent="0.2">
      <c r="A248" s="826"/>
      <c r="B248" s="691" t="s">
        <v>71</v>
      </c>
      <c r="C248" s="692"/>
      <c r="D248" s="692"/>
      <c r="E248" s="692"/>
      <c r="F248" s="692"/>
      <c r="G248" s="692"/>
      <c r="H248" s="693"/>
      <c r="I248" s="269"/>
      <c r="J248" s="269"/>
      <c r="K248" s="562"/>
      <c r="L248" s="563"/>
      <c r="M248" s="564"/>
      <c r="N248" s="37"/>
    </row>
    <row r="249" spans="1:14" s="36" customFormat="1" ht="13.5" customHeight="1" thickBot="1" x14ac:dyDescent="0.25">
      <c r="A249" s="826"/>
      <c r="B249" s="751" t="s">
        <v>118</v>
      </c>
      <c r="C249" s="752"/>
      <c r="D249" s="752"/>
      <c r="E249" s="752"/>
      <c r="F249" s="753"/>
      <c r="G249" s="754">
        <v>0</v>
      </c>
      <c r="H249" s="755"/>
      <c r="I249" s="176"/>
      <c r="J249" s="177"/>
      <c r="K249" s="562"/>
      <c r="L249" s="563"/>
      <c r="M249" s="564"/>
      <c r="N249" s="37"/>
    </row>
    <row r="250" spans="1:14" s="87" customFormat="1" ht="14.25" customHeight="1" x14ac:dyDescent="0.2">
      <c r="A250" s="650" t="s">
        <v>349</v>
      </c>
      <c r="B250" s="651"/>
      <c r="C250" s="651"/>
      <c r="D250" s="651"/>
      <c r="E250" s="651"/>
      <c r="F250" s="651"/>
      <c r="G250" s="651"/>
      <c r="H250" s="651"/>
      <c r="I250" s="651"/>
      <c r="J250" s="651"/>
      <c r="K250" s="651"/>
      <c r="L250" s="651"/>
      <c r="M250" s="652"/>
    </row>
    <row r="251" spans="1:14" s="120" customFormat="1" ht="21" customHeight="1" thickBot="1" x14ac:dyDescent="0.25">
      <c r="A251" s="653"/>
      <c r="B251" s="654"/>
      <c r="C251" s="654"/>
      <c r="D251" s="654"/>
      <c r="E251" s="654"/>
      <c r="F251" s="654"/>
      <c r="G251" s="654"/>
      <c r="H251" s="654"/>
      <c r="I251" s="654"/>
      <c r="J251" s="654"/>
      <c r="K251" s="654"/>
      <c r="L251" s="654"/>
      <c r="M251" s="655"/>
      <c r="N251" s="37"/>
    </row>
    <row r="252" spans="1:14" s="36" customFormat="1" ht="12.75" customHeight="1" x14ac:dyDescent="0.2">
      <c r="A252" s="47"/>
      <c r="B252" s="759" t="s">
        <v>296</v>
      </c>
      <c r="C252" s="760"/>
      <c r="D252" s="760"/>
      <c r="E252" s="760"/>
      <c r="F252" s="760"/>
      <c r="G252" s="760"/>
      <c r="H252" s="761"/>
      <c r="I252" s="178" t="s">
        <v>111</v>
      </c>
      <c r="J252" s="44" t="s">
        <v>1</v>
      </c>
      <c r="K252" s="572" t="s">
        <v>348</v>
      </c>
      <c r="L252" s="573"/>
      <c r="M252" s="574"/>
      <c r="N252" s="37"/>
    </row>
    <row r="253" spans="1:14" s="36" customFormat="1" x14ac:dyDescent="0.2">
      <c r="A253" s="48" t="s">
        <v>105</v>
      </c>
      <c r="B253" s="691" t="s">
        <v>297</v>
      </c>
      <c r="C253" s="692"/>
      <c r="D253" s="692"/>
      <c r="E253" s="692"/>
      <c r="F253" s="692"/>
      <c r="G253" s="692"/>
      <c r="H253" s="693"/>
      <c r="I253" s="270">
        <v>0</v>
      </c>
      <c r="J253" s="144"/>
      <c r="K253" s="741"/>
      <c r="L253" s="742"/>
      <c r="M253" s="743"/>
      <c r="N253" s="37"/>
    </row>
    <row r="254" spans="1:14" s="36" customFormat="1" ht="12.75" customHeight="1" x14ac:dyDescent="0.2">
      <c r="A254" s="49" t="s">
        <v>106</v>
      </c>
      <c r="B254" s="691" t="s">
        <v>298</v>
      </c>
      <c r="C254" s="692"/>
      <c r="D254" s="692"/>
      <c r="E254" s="692"/>
      <c r="F254" s="692"/>
      <c r="G254" s="692"/>
      <c r="H254" s="693"/>
      <c r="I254" s="270">
        <v>0</v>
      </c>
      <c r="J254" s="144"/>
      <c r="K254" s="744"/>
      <c r="L254" s="745"/>
      <c r="M254" s="746"/>
      <c r="N254" s="37"/>
    </row>
    <row r="255" spans="1:14" s="37" customFormat="1" ht="12.75" customHeight="1" x14ac:dyDescent="0.2">
      <c r="A255" s="49" t="s">
        <v>107</v>
      </c>
      <c r="B255" s="691" t="s">
        <v>299</v>
      </c>
      <c r="C255" s="692"/>
      <c r="D255" s="692"/>
      <c r="E255" s="692"/>
      <c r="F255" s="692"/>
      <c r="G255" s="692"/>
      <c r="H255" s="693"/>
      <c r="I255" s="270">
        <v>0</v>
      </c>
      <c r="J255" s="144"/>
      <c r="K255" s="744"/>
      <c r="L255" s="745"/>
      <c r="M255" s="746"/>
    </row>
    <row r="256" spans="1:14" s="37" customFormat="1" ht="14.25" customHeight="1" x14ac:dyDescent="0.2">
      <c r="A256" s="49"/>
      <c r="B256" s="770" t="s">
        <v>112</v>
      </c>
      <c r="C256" s="771"/>
      <c r="D256" s="771"/>
      <c r="E256" s="771"/>
      <c r="F256" s="771"/>
      <c r="G256" s="771"/>
      <c r="H256" s="771"/>
      <c r="I256" s="142"/>
      <c r="J256" s="170">
        <f>SUM(I253:I255)</f>
        <v>0</v>
      </c>
      <c r="K256" s="744"/>
      <c r="L256" s="745"/>
      <c r="M256" s="746"/>
    </row>
    <row r="257" spans="1:14" s="36" customFormat="1" ht="12.75" customHeight="1" x14ac:dyDescent="0.2">
      <c r="A257" s="49"/>
      <c r="B257" s="527" t="s">
        <v>113</v>
      </c>
      <c r="C257" s="528"/>
      <c r="D257" s="528"/>
      <c r="E257" s="528"/>
      <c r="F257" s="528"/>
      <c r="G257" s="528"/>
      <c r="H257" s="529"/>
      <c r="I257" s="142"/>
      <c r="J257" s="171"/>
      <c r="K257" s="744"/>
      <c r="L257" s="745"/>
      <c r="M257" s="746"/>
      <c r="N257" s="37"/>
    </row>
    <row r="258" spans="1:14" s="36" customFormat="1" x14ac:dyDescent="0.2">
      <c r="A258" s="49" t="s">
        <v>119</v>
      </c>
      <c r="B258" s="773"/>
      <c r="C258" s="774"/>
      <c r="D258" s="774"/>
      <c r="E258" s="774"/>
      <c r="F258" s="774"/>
      <c r="G258" s="774"/>
      <c r="H258" s="775"/>
      <c r="I258" s="270">
        <v>0</v>
      </c>
      <c r="J258" s="144"/>
      <c r="K258" s="744"/>
      <c r="L258" s="745"/>
      <c r="M258" s="746"/>
      <c r="N258" s="37"/>
    </row>
    <row r="259" spans="1:14" s="36" customFormat="1" x14ac:dyDescent="0.2">
      <c r="A259" s="49" t="s">
        <v>120</v>
      </c>
      <c r="B259" s="773"/>
      <c r="C259" s="774"/>
      <c r="D259" s="774"/>
      <c r="E259" s="774"/>
      <c r="F259" s="774"/>
      <c r="G259" s="774"/>
      <c r="H259" s="775"/>
      <c r="I259" s="270">
        <v>0</v>
      </c>
      <c r="J259" s="144"/>
      <c r="K259" s="744"/>
      <c r="L259" s="745"/>
      <c r="M259" s="746"/>
      <c r="N259" s="37"/>
    </row>
    <row r="260" spans="1:14" s="36" customFormat="1" x14ac:dyDescent="0.2">
      <c r="A260" s="49" t="s">
        <v>121</v>
      </c>
      <c r="B260" s="773"/>
      <c r="C260" s="774"/>
      <c r="D260" s="774"/>
      <c r="E260" s="774"/>
      <c r="F260" s="774"/>
      <c r="G260" s="774"/>
      <c r="H260" s="775"/>
      <c r="I260" s="270">
        <v>0</v>
      </c>
      <c r="J260" s="144"/>
      <c r="K260" s="744"/>
      <c r="L260" s="745"/>
      <c r="M260" s="746"/>
      <c r="N260" s="37"/>
    </row>
    <row r="261" spans="1:14" s="36" customFormat="1" x14ac:dyDescent="0.2">
      <c r="A261" s="49" t="s">
        <v>122</v>
      </c>
      <c r="B261" s="773"/>
      <c r="C261" s="774"/>
      <c r="D261" s="774"/>
      <c r="E261" s="774"/>
      <c r="F261" s="774"/>
      <c r="G261" s="774"/>
      <c r="H261" s="775"/>
      <c r="I261" s="270">
        <v>0</v>
      </c>
      <c r="J261" s="144"/>
      <c r="K261" s="744"/>
      <c r="L261" s="745"/>
      <c r="M261" s="746"/>
      <c r="N261" s="37"/>
    </row>
    <row r="262" spans="1:14" s="36" customFormat="1" x14ac:dyDescent="0.2">
      <c r="A262" s="50"/>
      <c r="B262" s="756" t="s">
        <v>3</v>
      </c>
      <c r="C262" s="757"/>
      <c r="D262" s="757"/>
      <c r="E262" s="757"/>
      <c r="F262" s="757"/>
      <c r="G262" s="757"/>
      <c r="H262" s="758"/>
      <c r="I262" s="144"/>
      <c r="J262" s="170">
        <f>SUM(I258:I261)</f>
        <v>0</v>
      </c>
      <c r="K262" s="744"/>
      <c r="L262" s="745"/>
      <c r="M262" s="746"/>
      <c r="N262" s="37"/>
    </row>
    <row r="263" spans="1:14" s="36" customFormat="1" x14ac:dyDescent="0.2">
      <c r="A263" s="50"/>
      <c r="B263" s="756" t="s">
        <v>114</v>
      </c>
      <c r="C263" s="757"/>
      <c r="D263" s="757"/>
      <c r="E263" s="757"/>
      <c r="F263" s="757"/>
      <c r="G263" s="757"/>
      <c r="H263" s="758"/>
      <c r="I263" s="144"/>
      <c r="J263" s="170">
        <f>J262+J256</f>
        <v>0</v>
      </c>
      <c r="K263" s="744"/>
      <c r="L263" s="745"/>
      <c r="M263" s="746"/>
      <c r="N263" s="37"/>
    </row>
    <row r="264" spans="1:14" s="36" customFormat="1" ht="12.75" customHeight="1" x14ac:dyDescent="0.2">
      <c r="A264" s="859"/>
      <c r="B264" s="452"/>
      <c r="C264" s="145"/>
      <c r="D264" s="145"/>
      <c r="E264" s="145"/>
      <c r="F264" s="145"/>
      <c r="G264" s="145"/>
      <c r="H264" s="145"/>
      <c r="I264" s="145"/>
      <c r="J264" s="172"/>
      <c r="K264" s="744"/>
      <c r="L264" s="745"/>
      <c r="M264" s="746"/>
      <c r="N264" s="37"/>
    </row>
    <row r="265" spans="1:14" s="36" customFormat="1" ht="12.75" customHeight="1" x14ac:dyDescent="0.2">
      <c r="A265" s="146"/>
      <c r="B265" s="688" t="s">
        <v>255</v>
      </c>
      <c r="C265" s="689"/>
      <c r="D265" s="689"/>
      <c r="E265" s="689"/>
      <c r="F265" s="689"/>
      <c r="G265" s="689"/>
      <c r="H265" s="690"/>
      <c r="I265" s="40" t="s">
        <v>67</v>
      </c>
      <c r="J265" s="162" t="s">
        <v>68</v>
      </c>
      <c r="K265" s="744"/>
      <c r="L265" s="745"/>
      <c r="M265" s="746"/>
      <c r="N265" s="37"/>
    </row>
    <row r="266" spans="1:14" s="36" customFormat="1" ht="28.5" customHeight="1" x14ac:dyDescent="0.2">
      <c r="A266" s="42" t="s">
        <v>123</v>
      </c>
      <c r="B266" s="766" t="s">
        <v>350</v>
      </c>
      <c r="C266" s="767"/>
      <c r="D266" s="767"/>
      <c r="E266" s="767"/>
      <c r="F266" s="767"/>
      <c r="G266" s="767"/>
      <c r="H266" s="858"/>
      <c r="I266" s="267"/>
      <c r="J266" s="268"/>
      <c r="K266" s="747"/>
      <c r="L266" s="748"/>
      <c r="M266" s="749"/>
      <c r="N266" s="37"/>
    </row>
    <row r="267" spans="1:14" s="36" customFormat="1" ht="28.5" customHeight="1" x14ac:dyDescent="0.2">
      <c r="A267" s="113"/>
      <c r="B267" s="99"/>
      <c r="C267" s="99"/>
      <c r="D267" s="99"/>
      <c r="E267" s="99"/>
      <c r="F267" s="99"/>
      <c r="G267" s="99"/>
      <c r="H267" s="99"/>
      <c r="I267" s="180"/>
      <c r="J267" s="252"/>
      <c r="K267" s="94"/>
      <c r="L267" s="94"/>
      <c r="M267" s="94"/>
      <c r="N267" s="37"/>
    </row>
    <row r="268" spans="1:14" s="36" customFormat="1" ht="33" customHeight="1" thickBot="1" x14ac:dyDescent="0.25">
      <c r="A268" s="653" t="s">
        <v>124</v>
      </c>
      <c r="B268" s="654"/>
      <c r="C268" s="654"/>
      <c r="D268" s="654"/>
      <c r="E268" s="654"/>
      <c r="F268" s="654"/>
      <c r="G268" s="654"/>
      <c r="H268" s="654"/>
      <c r="I268" s="654"/>
      <c r="J268" s="654"/>
      <c r="K268" s="654"/>
      <c r="L268" s="654"/>
      <c r="M268" s="655"/>
      <c r="N268" s="37"/>
    </row>
    <row r="269" spans="1:14" s="36" customFormat="1" ht="18.75" customHeight="1" x14ac:dyDescent="0.2">
      <c r="A269" s="44"/>
      <c r="B269" s="547" t="s">
        <v>294</v>
      </c>
      <c r="C269" s="548"/>
      <c r="D269" s="548"/>
      <c r="E269" s="548"/>
      <c r="F269" s="548"/>
      <c r="G269" s="548"/>
      <c r="H269" s="549"/>
      <c r="I269" s="44" t="s">
        <v>67</v>
      </c>
      <c r="J269" s="166" t="s">
        <v>68</v>
      </c>
      <c r="K269" s="572" t="s">
        <v>348</v>
      </c>
      <c r="L269" s="573"/>
      <c r="M269" s="574"/>
      <c r="N269" s="37"/>
    </row>
    <row r="270" spans="1:14" s="36" customFormat="1" ht="13.5" customHeight="1" x14ac:dyDescent="0.2">
      <c r="A270" s="49" t="s">
        <v>95</v>
      </c>
      <c r="B270" s="844" t="s">
        <v>351</v>
      </c>
      <c r="C270" s="845"/>
      <c r="D270" s="845"/>
      <c r="E270" s="845"/>
      <c r="F270" s="845"/>
      <c r="G270" s="845"/>
      <c r="H270" s="846"/>
      <c r="I270" s="264"/>
      <c r="J270" s="271"/>
      <c r="K270" s="673"/>
      <c r="L270" s="674"/>
      <c r="M270" s="675"/>
      <c r="N270" s="87"/>
    </row>
    <row r="271" spans="1:14" s="36" customFormat="1" ht="26.25" customHeight="1" x14ac:dyDescent="0.2">
      <c r="A271" s="856" t="s">
        <v>92</v>
      </c>
      <c r="B271" s="762" t="s">
        <v>352</v>
      </c>
      <c r="C271" s="763"/>
      <c r="D271" s="763"/>
      <c r="E271" s="763"/>
      <c r="F271" s="763"/>
      <c r="G271" s="763"/>
      <c r="H271" s="825"/>
      <c r="I271" s="287"/>
      <c r="J271" s="288"/>
      <c r="K271" s="676"/>
      <c r="L271" s="677"/>
      <c r="M271" s="678"/>
      <c r="N271" s="87"/>
    </row>
    <row r="272" spans="1:14" s="36" customFormat="1" ht="27.75" customHeight="1" x14ac:dyDescent="0.2">
      <c r="A272" s="857"/>
      <c r="B272" s="570"/>
      <c r="C272" s="571"/>
      <c r="D272" s="571"/>
      <c r="E272" s="571"/>
      <c r="F272" s="571"/>
      <c r="G272" s="571"/>
      <c r="H272" s="750"/>
      <c r="I272" s="144"/>
      <c r="J272" s="141"/>
      <c r="K272" s="676"/>
      <c r="L272" s="677"/>
      <c r="M272" s="678"/>
      <c r="N272" s="87"/>
    </row>
    <row r="273" spans="1:14" s="36" customFormat="1" ht="30.75" customHeight="1" x14ac:dyDescent="0.2">
      <c r="A273" s="682" t="s">
        <v>96</v>
      </c>
      <c r="B273" s="527" t="s">
        <v>405</v>
      </c>
      <c r="C273" s="528"/>
      <c r="D273" s="528"/>
      <c r="E273" s="528"/>
      <c r="F273" s="529"/>
      <c r="G273" s="147" t="s">
        <v>353</v>
      </c>
      <c r="H273" s="148" t="s">
        <v>65</v>
      </c>
      <c r="I273" s="149" t="s">
        <v>66</v>
      </c>
      <c r="J273" s="150" t="s">
        <v>300</v>
      </c>
      <c r="K273" s="676"/>
      <c r="L273" s="677"/>
      <c r="M273" s="678"/>
      <c r="N273" s="87"/>
    </row>
    <row r="274" spans="1:14" s="152" customFormat="1" ht="13.5" customHeight="1" x14ac:dyDescent="0.2">
      <c r="A274" s="683"/>
      <c r="B274" s="762" t="s">
        <v>62</v>
      </c>
      <c r="C274" s="763"/>
      <c r="D274" s="763"/>
      <c r="E274" s="763"/>
      <c r="F274" s="763"/>
      <c r="G274" s="272">
        <v>0</v>
      </c>
      <c r="H274" s="273">
        <v>0</v>
      </c>
      <c r="I274" s="273">
        <v>0</v>
      </c>
      <c r="J274" s="151">
        <f>G274+H274-I274</f>
        <v>0</v>
      </c>
      <c r="K274" s="676"/>
      <c r="L274" s="677"/>
      <c r="M274" s="678"/>
      <c r="N274" s="87"/>
    </row>
    <row r="275" spans="1:14" s="36" customFormat="1" ht="13.5" customHeight="1" x14ac:dyDescent="0.2">
      <c r="A275" s="683"/>
      <c r="B275" s="762" t="s">
        <v>63</v>
      </c>
      <c r="C275" s="763"/>
      <c r="D275" s="763"/>
      <c r="E275" s="763"/>
      <c r="F275" s="763"/>
      <c r="G275" s="274">
        <v>0</v>
      </c>
      <c r="H275" s="273">
        <v>0</v>
      </c>
      <c r="I275" s="273">
        <v>0</v>
      </c>
      <c r="J275" s="151">
        <f t="shared" ref="J275:J281" si="1">G275+H275-I275</f>
        <v>0</v>
      </c>
      <c r="K275" s="676"/>
      <c r="L275" s="677"/>
      <c r="M275" s="678"/>
      <c r="N275" s="87"/>
    </row>
    <row r="276" spans="1:14" s="36" customFormat="1" ht="13.5" customHeight="1" x14ac:dyDescent="0.2">
      <c r="A276" s="683"/>
      <c r="B276" s="762" t="s">
        <v>301</v>
      </c>
      <c r="C276" s="763"/>
      <c r="D276" s="763"/>
      <c r="E276" s="763"/>
      <c r="F276" s="763"/>
      <c r="G276" s="274">
        <v>0</v>
      </c>
      <c r="H276" s="273">
        <v>0</v>
      </c>
      <c r="I276" s="273">
        <v>0</v>
      </c>
      <c r="J276" s="151">
        <f t="shared" si="1"/>
        <v>0</v>
      </c>
      <c r="K276" s="676"/>
      <c r="L276" s="677"/>
      <c r="M276" s="678"/>
      <c r="N276" s="87"/>
    </row>
    <row r="277" spans="1:14" s="36" customFormat="1" ht="13.5" customHeight="1" x14ac:dyDescent="0.2">
      <c r="A277" s="683"/>
      <c r="B277" s="762" t="s">
        <v>302</v>
      </c>
      <c r="C277" s="763"/>
      <c r="D277" s="763"/>
      <c r="E277" s="763"/>
      <c r="F277" s="763"/>
      <c r="G277" s="274">
        <v>0</v>
      </c>
      <c r="H277" s="273">
        <v>0</v>
      </c>
      <c r="I277" s="273">
        <v>0</v>
      </c>
      <c r="J277" s="151">
        <f t="shared" si="1"/>
        <v>0</v>
      </c>
      <c r="K277" s="676"/>
      <c r="L277" s="677"/>
      <c r="M277" s="678"/>
      <c r="N277" s="87"/>
    </row>
    <row r="278" spans="1:14" s="36" customFormat="1" ht="10.5" hidden="1" customHeight="1" x14ac:dyDescent="0.2">
      <c r="A278" s="683"/>
      <c r="B278" s="762" t="s">
        <v>64</v>
      </c>
      <c r="C278" s="763"/>
      <c r="D278" s="763"/>
      <c r="E278" s="763"/>
      <c r="F278" s="763"/>
      <c r="G278" s="275"/>
      <c r="H278" s="273">
        <v>0</v>
      </c>
      <c r="I278" s="273">
        <v>0</v>
      </c>
      <c r="J278" s="151">
        <f t="shared" si="1"/>
        <v>0</v>
      </c>
      <c r="K278" s="676"/>
      <c r="L278" s="677"/>
      <c r="M278" s="678"/>
      <c r="N278" s="87"/>
    </row>
    <row r="279" spans="1:14" s="36" customFormat="1" ht="15" customHeight="1" x14ac:dyDescent="0.2">
      <c r="A279" s="683"/>
      <c r="B279" s="527" t="s">
        <v>354</v>
      </c>
      <c r="C279" s="528"/>
      <c r="D279" s="528"/>
      <c r="E279" s="528"/>
      <c r="F279" s="529"/>
      <c r="G279" s="275">
        <v>0</v>
      </c>
      <c r="H279" s="273">
        <v>0</v>
      </c>
      <c r="I279" s="273">
        <v>0</v>
      </c>
      <c r="J279" s="151">
        <f t="shared" si="1"/>
        <v>0</v>
      </c>
      <c r="K279" s="676"/>
      <c r="L279" s="677"/>
      <c r="M279" s="678"/>
      <c r="N279" s="87"/>
    </row>
    <row r="280" spans="1:14" s="152" customFormat="1" ht="14.25" customHeight="1" x14ac:dyDescent="0.2">
      <c r="A280" s="683"/>
      <c r="B280" s="764" t="s">
        <v>355</v>
      </c>
      <c r="C280" s="765"/>
      <c r="D280" s="765"/>
      <c r="E280" s="765"/>
      <c r="F280" s="765"/>
      <c r="G280" s="276">
        <v>0</v>
      </c>
      <c r="H280" s="273">
        <v>0</v>
      </c>
      <c r="I280" s="273">
        <v>0</v>
      </c>
      <c r="J280" s="151">
        <f t="shared" si="1"/>
        <v>0</v>
      </c>
      <c r="K280" s="676"/>
      <c r="L280" s="677"/>
      <c r="M280" s="678"/>
      <c r="N280" s="87"/>
    </row>
    <row r="281" spans="1:14" s="152" customFormat="1" ht="13.5" customHeight="1" x14ac:dyDescent="0.2">
      <c r="A281" s="683"/>
      <c r="B281" s="527" t="s">
        <v>356</v>
      </c>
      <c r="C281" s="528"/>
      <c r="D281" s="528"/>
      <c r="E281" s="528"/>
      <c r="F281" s="529"/>
      <c r="G281" s="272">
        <v>0</v>
      </c>
      <c r="H281" s="272">
        <v>0</v>
      </c>
      <c r="I281" s="272">
        <v>0</v>
      </c>
      <c r="J281" s="151">
        <f t="shared" si="1"/>
        <v>0</v>
      </c>
      <c r="K281" s="676"/>
      <c r="L281" s="677"/>
      <c r="M281" s="678"/>
      <c r="N281" s="87"/>
    </row>
    <row r="282" spans="1:14" s="36" customFormat="1" ht="15.75" customHeight="1" x14ac:dyDescent="0.2">
      <c r="A282" s="684"/>
      <c r="B282" s="670" t="s">
        <v>1</v>
      </c>
      <c r="C282" s="671"/>
      <c r="D282" s="671"/>
      <c r="E282" s="671"/>
      <c r="F282" s="672"/>
      <c r="G282" s="230">
        <f>SUM(G274:G281)</f>
        <v>0</v>
      </c>
      <c r="H282" s="230">
        <f>SUM(H274:H281)</f>
        <v>0</v>
      </c>
      <c r="I282" s="230">
        <f>SUM(I274:I281)</f>
        <v>0</v>
      </c>
      <c r="J282" s="231">
        <f>SUM(J274:J281)</f>
        <v>0</v>
      </c>
      <c r="K282" s="676"/>
      <c r="L282" s="677"/>
      <c r="M282" s="678"/>
      <c r="N282" s="87"/>
    </row>
    <row r="283" spans="1:14" s="36" customFormat="1" ht="39.75" customHeight="1" x14ac:dyDescent="0.2">
      <c r="A283" s="682" t="s">
        <v>125</v>
      </c>
      <c r="B283" s="527" t="s">
        <v>406</v>
      </c>
      <c r="C283" s="528"/>
      <c r="D283" s="528"/>
      <c r="E283" s="528"/>
      <c r="F283" s="529"/>
      <c r="G283" s="147" t="s">
        <v>353</v>
      </c>
      <c r="H283" s="242" t="s">
        <v>65</v>
      </c>
      <c r="I283" s="149" t="s">
        <v>66</v>
      </c>
      <c r="J283" s="173" t="s">
        <v>300</v>
      </c>
      <c r="K283" s="676"/>
      <c r="L283" s="677"/>
      <c r="M283" s="678"/>
      <c r="N283" s="87"/>
    </row>
    <row r="284" spans="1:14" s="152" customFormat="1" ht="13.5" customHeight="1" x14ac:dyDescent="0.2">
      <c r="A284" s="683"/>
      <c r="B284" s="762" t="s">
        <v>62</v>
      </c>
      <c r="C284" s="763"/>
      <c r="D284" s="763"/>
      <c r="E284" s="763"/>
      <c r="F284" s="763"/>
      <c r="G284" s="272">
        <v>0</v>
      </c>
      <c r="H284" s="273">
        <v>0</v>
      </c>
      <c r="I284" s="273">
        <v>0</v>
      </c>
      <c r="J284" s="153">
        <f>G284+H284-I284</f>
        <v>0</v>
      </c>
      <c r="K284" s="676"/>
      <c r="L284" s="677"/>
      <c r="M284" s="678"/>
      <c r="N284" s="87"/>
    </row>
    <row r="285" spans="1:14" s="36" customFormat="1" ht="13.5" customHeight="1" x14ac:dyDescent="0.2">
      <c r="A285" s="683"/>
      <c r="B285" s="762" t="s">
        <v>63</v>
      </c>
      <c r="C285" s="763"/>
      <c r="D285" s="763"/>
      <c r="E285" s="763"/>
      <c r="F285" s="763"/>
      <c r="G285" s="274">
        <v>0</v>
      </c>
      <c r="H285" s="273">
        <v>0</v>
      </c>
      <c r="I285" s="273">
        <v>0</v>
      </c>
      <c r="J285" s="153">
        <f t="shared" ref="J285:J291" si="2">G285+H285-I285</f>
        <v>0</v>
      </c>
      <c r="K285" s="676"/>
      <c r="L285" s="677"/>
      <c r="M285" s="678"/>
      <c r="N285" s="87"/>
    </row>
    <row r="286" spans="1:14" s="36" customFormat="1" ht="13.5" customHeight="1" x14ac:dyDescent="0.2">
      <c r="A286" s="683"/>
      <c r="B286" s="762" t="s">
        <v>301</v>
      </c>
      <c r="C286" s="763"/>
      <c r="D286" s="763"/>
      <c r="E286" s="763"/>
      <c r="F286" s="763"/>
      <c r="G286" s="274">
        <v>0</v>
      </c>
      <c r="H286" s="273">
        <v>0</v>
      </c>
      <c r="I286" s="273">
        <v>0</v>
      </c>
      <c r="J286" s="153">
        <f t="shared" si="2"/>
        <v>0</v>
      </c>
      <c r="K286" s="676"/>
      <c r="L286" s="677"/>
      <c r="M286" s="678"/>
      <c r="N286" s="87"/>
    </row>
    <row r="287" spans="1:14" s="36" customFormat="1" ht="13.5" customHeight="1" x14ac:dyDescent="0.2">
      <c r="A287" s="683"/>
      <c r="B287" s="762" t="s">
        <v>302</v>
      </c>
      <c r="C287" s="763"/>
      <c r="D287" s="763"/>
      <c r="E287" s="763"/>
      <c r="F287" s="763"/>
      <c r="G287" s="274">
        <v>0</v>
      </c>
      <c r="H287" s="273">
        <v>0</v>
      </c>
      <c r="I287" s="273">
        <v>0</v>
      </c>
      <c r="J287" s="153">
        <f t="shared" si="2"/>
        <v>0</v>
      </c>
      <c r="K287" s="676"/>
      <c r="L287" s="677"/>
      <c r="M287" s="678"/>
      <c r="N287" s="87"/>
    </row>
    <row r="288" spans="1:14" s="36" customFormat="1" ht="10.5" hidden="1" customHeight="1" x14ac:dyDescent="0.2">
      <c r="A288" s="683"/>
      <c r="B288" s="762" t="s">
        <v>64</v>
      </c>
      <c r="C288" s="763"/>
      <c r="D288" s="763"/>
      <c r="E288" s="763"/>
      <c r="F288" s="763"/>
      <c r="G288" s="275"/>
      <c r="H288" s="273">
        <v>0</v>
      </c>
      <c r="I288" s="273">
        <v>0</v>
      </c>
      <c r="J288" s="153">
        <f t="shared" si="2"/>
        <v>0</v>
      </c>
      <c r="K288" s="676"/>
      <c r="L288" s="677"/>
      <c r="M288" s="678"/>
      <c r="N288" s="87"/>
    </row>
    <row r="289" spans="1:14" s="36" customFormat="1" ht="15" customHeight="1" x14ac:dyDescent="0.2">
      <c r="A289" s="683"/>
      <c r="B289" s="527" t="s">
        <v>354</v>
      </c>
      <c r="C289" s="528"/>
      <c r="D289" s="528"/>
      <c r="E289" s="528"/>
      <c r="F289" s="529"/>
      <c r="G289" s="275">
        <v>0</v>
      </c>
      <c r="H289" s="273">
        <v>0</v>
      </c>
      <c r="I289" s="273">
        <v>0</v>
      </c>
      <c r="J289" s="153">
        <f t="shared" si="2"/>
        <v>0</v>
      </c>
      <c r="K289" s="676"/>
      <c r="L289" s="677"/>
      <c r="M289" s="678"/>
      <c r="N289" s="87"/>
    </row>
    <row r="290" spans="1:14" s="152" customFormat="1" ht="14.25" customHeight="1" x14ac:dyDescent="0.2">
      <c r="A290" s="683"/>
      <c r="B290" s="764" t="s">
        <v>355</v>
      </c>
      <c r="C290" s="765"/>
      <c r="D290" s="765"/>
      <c r="E290" s="765"/>
      <c r="F290" s="765"/>
      <c r="G290" s="276">
        <v>0</v>
      </c>
      <c r="H290" s="273">
        <v>0</v>
      </c>
      <c r="I290" s="273">
        <v>0</v>
      </c>
      <c r="J290" s="153">
        <f t="shared" si="2"/>
        <v>0</v>
      </c>
      <c r="K290" s="676"/>
      <c r="L290" s="677"/>
      <c r="M290" s="678"/>
      <c r="N290" s="87"/>
    </row>
    <row r="291" spans="1:14" s="152" customFormat="1" ht="13.5" customHeight="1" x14ac:dyDescent="0.2">
      <c r="A291" s="683"/>
      <c r="B291" s="527" t="s">
        <v>356</v>
      </c>
      <c r="C291" s="528"/>
      <c r="D291" s="528"/>
      <c r="E291" s="528"/>
      <c r="F291" s="529"/>
      <c r="G291" s="272">
        <v>0</v>
      </c>
      <c r="H291" s="272">
        <v>0</v>
      </c>
      <c r="I291" s="272">
        <v>0</v>
      </c>
      <c r="J291" s="153">
        <f t="shared" si="2"/>
        <v>0</v>
      </c>
      <c r="K291" s="676"/>
      <c r="L291" s="677"/>
      <c r="M291" s="678"/>
      <c r="N291" s="87"/>
    </row>
    <row r="292" spans="1:14" s="36" customFormat="1" ht="15.75" customHeight="1" thickBot="1" x14ac:dyDescent="0.25">
      <c r="A292" s="683"/>
      <c r="B292" s="670" t="s">
        <v>1</v>
      </c>
      <c r="C292" s="671"/>
      <c r="D292" s="671"/>
      <c r="E292" s="671"/>
      <c r="F292" s="672"/>
      <c r="G292" s="230">
        <f>SUM(G284:G291)</f>
        <v>0</v>
      </c>
      <c r="H292" s="230">
        <f>SUM(H284:H291)</f>
        <v>0</v>
      </c>
      <c r="I292" s="230">
        <f>SUM(I284:I291)</f>
        <v>0</v>
      </c>
      <c r="J292" s="230">
        <f>SUM(J284:J291)</f>
        <v>0</v>
      </c>
      <c r="K292" s="679"/>
      <c r="L292" s="680"/>
      <c r="M292" s="681"/>
      <c r="N292" s="87"/>
    </row>
    <row r="293" spans="1:14" s="36" customFormat="1" ht="15.75" customHeight="1" x14ac:dyDescent="0.2">
      <c r="A293" s="650" t="s">
        <v>357</v>
      </c>
      <c r="B293" s="651"/>
      <c r="C293" s="651"/>
      <c r="D293" s="651"/>
      <c r="E293" s="651"/>
      <c r="F293" s="651"/>
      <c r="G293" s="651"/>
      <c r="H293" s="651"/>
      <c r="I293" s="651"/>
      <c r="J293" s="651"/>
      <c r="K293" s="651"/>
      <c r="L293" s="651"/>
      <c r="M293" s="652"/>
      <c r="N293" s="87"/>
    </row>
    <row r="294" spans="1:14" s="36" customFormat="1" ht="16.5" customHeight="1" thickBot="1" x14ac:dyDescent="0.25">
      <c r="A294" s="653"/>
      <c r="B294" s="654"/>
      <c r="C294" s="654"/>
      <c r="D294" s="654"/>
      <c r="E294" s="654"/>
      <c r="F294" s="654"/>
      <c r="G294" s="654"/>
      <c r="H294" s="654"/>
      <c r="I294" s="654"/>
      <c r="J294" s="654"/>
      <c r="K294" s="654"/>
      <c r="L294" s="654"/>
      <c r="M294" s="655"/>
      <c r="N294" s="37"/>
    </row>
    <row r="295" spans="1:14" s="36" customFormat="1" ht="20.25" customHeight="1" x14ac:dyDescent="0.2">
      <c r="A295" s="44"/>
      <c r="B295" s="547" t="s">
        <v>294</v>
      </c>
      <c r="C295" s="548"/>
      <c r="D295" s="548"/>
      <c r="E295" s="548"/>
      <c r="F295" s="548"/>
      <c r="G295" s="548"/>
      <c r="H295" s="549"/>
      <c r="I295" s="44" t="s">
        <v>67</v>
      </c>
      <c r="J295" s="129" t="s">
        <v>68</v>
      </c>
      <c r="K295" s="572" t="s">
        <v>348</v>
      </c>
      <c r="L295" s="573"/>
      <c r="M295" s="574"/>
      <c r="N295" s="37"/>
    </row>
    <row r="296" spans="1:14" s="36" customFormat="1" ht="14.25" customHeight="1" x14ac:dyDescent="0.2">
      <c r="A296" s="39" t="s">
        <v>99</v>
      </c>
      <c r="B296" s="772" t="s">
        <v>358</v>
      </c>
      <c r="C296" s="772"/>
      <c r="D296" s="772"/>
      <c r="E296" s="772"/>
      <c r="F296" s="772"/>
      <c r="G296" s="772"/>
      <c r="H296" s="772"/>
      <c r="I296" s="279"/>
      <c r="J296" s="280"/>
      <c r="K296" s="847"/>
      <c r="L296" s="848"/>
      <c r="M296" s="849"/>
      <c r="N296" s="37"/>
    </row>
    <row r="297" spans="1:14" s="152" customFormat="1" ht="13.5" customHeight="1" x14ac:dyDescent="0.2">
      <c r="A297" s="39" t="s">
        <v>126</v>
      </c>
      <c r="B297" s="530" t="s">
        <v>87</v>
      </c>
      <c r="C297" s="531"/>
      <c r="D297" s="531"/>
      <c r="E297" s="531"/>
      <c r="F297" s="531"/>
      <c r="G297" s="531"/>
      <c r="H297" s="532"/>
      <c r="I297" s="281"/>
      <c r="J297" s="282"/>
      <c r="K297" s="850"/>
      <c r="L297" s="851"/>
      <c r="M297" s="852"/>
      <c r="N297" s="37"/>
    </row>
    <row r="298" spans="1:14" s="36" customFormat="1" ht="16.5" customHeight="1" x14ac:dyDescent="0.2">
      <c r="A298" s="733" t="s">
        <v>92</v>
      </c>
      <c r="B298" s="154" t="s">
        <v>98</v>
      </c>
      <c r="C298" s="154"/>
      <c r="D298" s="840"/>
      <c r="E298" s="841"/>
      <c r="F298" s="841"/>
      <c r="G298" s="841"/>
      <c r="H298" s="842"/>
      <c r="I298" s="155"/>
      <c r="J298" s="155"/>
      <c r="K298" s="850"/>
      <c r="L298" s="851"/>
      <c r="M298" s="852"/>
      <c r="N298" s="37"/>
    </row>
    <row r="299" spans="1:14" s="36" customFormat="1" ht="15" customHeight="1" x14ac:dyDescent="0.2">
      <c r="A299" s="826"/>
      <c r="B299" s="751" t="s">
        <v>97</v>
      </c>
      <c r="C299" s="752"/>
      <c r="D299" s="752"/>
      <c r="E299" s="752"/>
      <c r="F299" s="752"/>
      <c r="G299" s="752"/>
      <c r="H299" s="532"/>
      <c r="I299" s="155"/>
      <c r="J299" s="155"/>
      <c r="K299" s="850"/>
      <c r="L299" s="851"/>
      <c r="M299" s="852"/>
      <c r="N299" s="37"/>
    </row>
    <row r="300" spans="1:14" s="36" customFormat="1" ht="13.5" customHeight="1" x14ac:dyDescent="0.2">
      <c r="A300" s="863"/>
      <c r="B300" s="157"/>
      <c r="C300" s="158"/>
      <c r="D300" s="158"/>
      <c r="E300" s="531" t="s">
        <v>359</v>
      </c>
      <c r="F300" s="531"/>
      <c r="G300" s="532"/>
      <c r="H300" s="277">
        <v>0</v>
      </c>
      <c r="I300" s="155"/>
      <c r="J300" s="155"/>
      <c r="K300" s="850"/>
      <c r="L300" s="851"/>
      <c r="M300" s="852"/>
      <c r="N300" s="37"/>
    </row>
    <row r="301" spans="1:14" s="36" customFormat="1" ht="15.75" customHeight="1" x14ac:dyDescent="0.2">
      <c r="A301" s="863"/>
      <c r="B301" s="157"/>
      <c r="C301" s="158"/>
      <c r="D301" s="158"/>
      <c r="E301" s="531" t="s">
        <v>360</v>
      </c>
      <c r="F301" s="531"/>
      <c r="G301" s="532"/>
      <c r="H301" s="277">
        <v>0</v>
      </c>
      <c r="I301" s="155"/>
      <c r="J301" s="155"/>
      <c r="K301" s="850"/>
      <c r="L301" s="851"/>
      <c r="M301" s="852"/>
      <c r="N301" s="37"/>
    </row>
    <row r="302" spans="1:14" s="36" customFormat="1" ht="13.5" customHeight="1" x14ac:dyDescent="0.2">
      <c r="A302" s="863"/>
      <c r="B302" s="157"/>
      <c r="C302" s="158"/>
      <c r="D302" s="158"/>
      <c r="E302" s="531" t="s">
        <v>361</v>
      </c>
      <c r="F302" s="531"/>
      <c r="G302" s="532"/>
      <c r="H302" s="277">
        <v>0</v>
      </c>
      <c r="I302" s="155"/>
      <c r="J302" s="155"/>
      <c r="K302" s="850"/>
      <c r="L302" s="851"/>
      <c r="M302" s="852"/>
      <c r="N302" s="87"/>
    </row>
    <row r="303" spans="1:14" s="36" customFormat="1" ht="13.5" customHeight="1" x14ac:dyDescent="0.2">
      <c r="A303" s="863"/>
      <c r="B303" s="157"/>
      <c r="C303" s="158"/>
      <c r="D303" s="158"/>
      <c r="E303" s="143" t="s">
        <v>343</v>
      </c>
      <c r="F303" s="131"/>
      <c r="G303" s="132"/>
      <c r="H303" s="159">
        <f>SUM(H300:H302)</f>
        <v>0</v>
      </c>
      <c r="I303" s="155"/>
      <c r="J303" s="155"/>
      <c r="K303" s="850"/>
      <c r="L303" s="851"/>
      <c r="M303" s="852"/>
      <c r="N303" s="87"/>
    </row>
    <row r="304" spans="1:14" s="36" customFormat="1" ht="12.75" customHeight="1" thickBot="1" x14ac:dyDescent="0.25">
      <c r="A304" s="826"/>
      <c r="B304" s="864" t="s">
        <v>303</v>
      </c>
      <c r="C304" s="865"/>
      <c r="D304" s="865"/>
      <c r="E304" s="865"/>
      <c r="F304" s="865"/>
      <c r="G304" s="866"/>
      <c r="H304" s="278">
        <v>0</v>
      </c>
      <c r="I304" s="233"/>
      <c r="J304" s="233"/>
      <c r="K304" s="850"/>
      <c r="L304" s="851"/>
      <c r="M304" s="852"/>
      <c r="N304" s="87"/>
    </row>
    <row r="305" spans="1:14" s="36" customFormat="1" ht="31.5" customHeight="1" thickBot="1" x14ac:dyDescent="0.25">
      <c r="A305" s="542" t="s">
        <v>362</v>
      </c>
      <c r="B305" s="543"/>
      <c r="C305" s="543"/>
      <c r="D305" s="543"/>
      <c r="E305" s="543"/>
      <c r="F305" s="543"/>
      <c r="G305" s="543"/>
      <c r="H305" s="543"/>
      <c r="I305" s="543"/>
      <c r="J305" s="543"/>
      <c r="K305" s="543"/>
      <c r="L305" s="543"/>
      <c r="M305" s="544"/>
      <c r="N305" s="37"/>
    </row>
    <row r="306" spans="1:14" s="36" customFormat="1" x14ac:dyDescent="0.2">
      <c r="A306" s="44"/>
      <c r="B306" s="547" t="s">
        <v>294</v>
      </c>
      <c r="C306" s="548"/>
      <c r="D306" s="548"/>
      <c r="E306" s="548"/>
      <c r="F306" s="548"/>
      <c r="G306" s="548"/>
      <c r="H306" s="549"/>
      <c r="I306" s="44" t="s">
        <v>67</v>
      </c>
      <c r="J306" s="129" t="s">
        <v>68</v>
      </c>
      <c r="K306" s="572" t="s">
        <v>348</v>
      </c>
      <c r="L306" s="573"/>
      <c r="M306" s="574"/>
      <c r="N306" s="37"/>
    </row>
    <row r="307" spans="1:14" s="36" customFormat="1" ht="14.25" customHeight="1" x14ac:dyDescent="0.2">
      <c r="A307" s="43" t="s">
        <v>100</v>
      </c>
      <c r="B307" s="527" t="s">
        <v>363</v>
      </c>
      <c r="C307" s="528"/>
      <c r="D307" s="528"/>
      <c r="E307" s="528"/>
      <c r="F307" s="528"/>
      <c r="G307" s="528"/>
      <c r="H307" s="529"/>
      <c r="I307" s="283"/>
      <c r="J307" s="284"/>
      <c r="K307" s="741"/>
      <c r="L307" s="742"/>
      <c r="M307" s="743"/>
      <c r="N307" s="37"/>
    </row>
    <row r="308" spans="1:14" s="36" customFormat="1" ht="42" customHeight="1" x14ac:dyDescent="0.2">
      <c r="A308" s="83"/>
      <c r="B308" s="570"/>
      <c r="C308" s="571"/>
      <c r="D308" s="571"/>
      <c r="E308" s="571"/>
      <c r="F308" s="571"/>
      <c r="G308" s="571"/>
      <c r="H308" s="750"/>
      <c r="I308" s="137"/>
      <c r="J308" s="137"/>
      <c r="K308" s="744"/>
      <c r="L308" s="745"/>
      <c r="M308" s="746"/>
      <c r="N308" s="37"/>
    </row>
    <row r="309" spans="1:14" s="36" customFormat="1" x14ac:dyDescent="0.2">
      <c r="A309" s="568" t="s">
        <v>364</v>
      </c>
      <c r="B309" s="527" t="s">
        <v>365</v>
      </c>
      <c r="C309" s="528"/>
      <c r="D309" s="528"/>
      <c r="E309" s="528"/>
      <c r="F309" s="528"/>
      <c r="G309" s="528"/>
      <c r="H309" s="529"/>
      <c r="I309" s="285"/>
      <c r="J309" s="286"/>
      <c r="K309" s="744"/>
      <c r="L309" s="745"/>
      <c r="M309" s="746"/>
      <c r="N309" s="37"/>
    </row>
    <row r="310" spans="1:14" s="36" customFormat="1" ht="42" customHeight="1" x14ac:dyDescent="0.2">
      <c r="A310" s="569"/>
      <c r="B310" s="766"/>
      <c r="C310" s="767"/>
      <c r="D310" s="767"/>
      <c r="E310" s="767"/>
      <c r="F310" s="767"/>
      <c r="G310" s="767"/>
      <c r="H310" s="767"/>
      <c r="I310" s="243"/>
      <c r="J310" s="177"/>
      <c r="K310" s="745"/>
      <c r="L310" s="745"/>
      <c r="M310" s="746"/>
      <c r="N310" s="37"/>
    </row>
    <row r="311" spans="1:14" s="36" customFormat="1" ht="12.75" customHeight="1" x14ac:dyDescent="0.2">
      <c r="A311" s="733" t="s">
        <v>92</v>
      </c>
      <c r="B311" s="867" t="s">
        <v>366</v>
      </c>
      <c r="C311" s="868"/>
      <c r="D311" s="868"/>
      <c r="E311" s="868"/>
      <c r="F311" s="868"/>
      <c r="G311" s="868"/>
      <c r="H311" s="868"/>
      <c r="I311" s="244"/>
      <c r="J311" s="174"/>
      <c r="K311" s="745"/>
      <c r="L311" s="745"/>
      <c r="M311" s="746"/>
      <c r="N311" s="37"/>
    </row>
    <row r="312" spans="1:14" s="36" customFormat="1" x14ac:dyDescent="0.2">
      <c r="A312" s="826"/>
      <c r="B312" s="860" t="s">
        <v>73</v>
      </c>
      <c r="C312" s="861"/>
      <c r="D312" s="861"/>
      <c r="E312" s="861"/>
      <c r="F312" s="862"/>
      <c r="G312" s="827" t="s">
        <v>367</v>
      </c>
      <c r="H312" s="828"/>
      <c r="I312" s="244"/>
      <c r="J312" s="174"/>
      <c r="K312" s="745"/>
      <c r="L312" s="745"/>
      <c r="M312" s="746"/>
      <c r="N312" s="37"/>
    </row>
    <row r="313" spans="1:14" s="36" customFormat="1" x14ac:dyDescent="0.2">
      <c r="A313" s="826"/>
      <c r="B313" s="853"/>
      <c r="C313" s="854"/>
      <c r="D313" s="854"/>
      <c r="E313" s="854"/>
      <c r="F313" s="855"/>
      <c r="G313" s="831"/>
      <c r="H313" s="832"/>
      <c r="I313" s="244"/>
      <c r="J313" s="174"/>
      <c r="K313" s="745"/>
      <c r="L313" s="745"/>
      <c r="M313" s="746"/>
      <c r="N313" s="37"/>
    </row>
    <row r="314" spans="1:14" s="36" customFormat="1" x14ac:dyDescent="0.2">
      <c r="A314" s="826"/>
      <c r="B314" s="853"/>
      <c r="C314" s="854"/>
      <c r="D314" s="854"/>
      <c r="E314" s="854"/>
      <c r="F314" s="855"/>
      <c r="G314" s="831"/>
      <c r="H314" s="832"/>
      <c r="I314" s="244"/>
      <c r="J314" s="174"/>
      <c r="K314" s="745"/>
      <c r="L314" s="745"/>
      <c r="M314" s="746"/>
      <c r="N314" s="37"/>
    </row>
    <row r="315" spans="1:14" s="36" customFormat="1" ht="10.5" customHeight="1" x14ac:dyDescent="0.2">
      <c r="A315" s="826"/>
      <c r="B315" s="853"/>
      <c r="C315" s="854"/>
      <c r="D315" s="854"/>
      <c r="E315" s="854"/>
      <c r="F315" s="855"/>
      <c r="G315" s="831"/>
      <c r="H315" s="832"/>
      <c r="I315" s="244"/>
      <c r="J315" s="174"/>
      <c r="K315" s="745"/>
      <c r="L315" s="745"/>
      <c r="M315" s="746"/>
      <c r="N315" s="37"/>
    </row>
    <row r="316" spans="1:14" s="36" customFormat="1" ht="10.5" customHeight="1" x14ac:dyDescent="0.2">
      <c r="A316" s="183"/>
      <c r="B316" s="251"/>
      <c r="C316" s="251"/>
      <c r="D316" s="251"/>
      <c r="E316" s="251"/>
      <c r="F316" s="251"/>
      <c r="G316" s="227"/>
      <c r="H316" s="227"/>
      <c r="I316" s="245"/>
      <c r="J316" s="246"/>
      <c r="K316" s="95"/>
      <c r="L316" s="95"/>
      <c r="M316" s="96"/>
      <c r="N316" s="37"/>
    </row>
    <row r="317" spans="1:14" s="36" customFormat="1" ht="36" customHeight="1" thickBot="1" x14ac:dyDescent="0.25">
      <c r="A317" s="653" t="s">
        <v>368</v>
      </c>
      <c r="B317" s="654"/>
      <c r="C317" s="654"/>
      <c r="D317" s="654"/>
      <c r="E317" s="654"/>
      <c r="F317" s="654"/>
      <c r="G317" s="654"/>
      <c r="H317" s="654"/>
      <c r="I317" s="654"/>
      <c r="J317" s="654"/>
      <c r="K317" s="654"/>
      <c r="L317" s="654"/>
      <c r="M317" s="655"/>
      <c r="N317" s="37"/>
    </row>
    <row r="318" spans="1:14" s="36" customFormat="1" x14ac:dyDescent="0.2">
      <c r="A318" s="119"/>
      <c r="B318" s="547" t="s">
        <v>255</v>
      </c>
      <c r="C318" s="548"/>
      <c r="D318" s="548"/>
      <c r="E318" s="548"/>
      <c r="F318" s="548"/>
      <c r="G318" s="548"/>
      <c r="H318" s="549"/>
      <c r="I318" s="44" t="s">
        <v>67</v>
      </c>
      <c r="J318" s="129" t="s">
        <v>68</v>
      </c>
      <c r="K318" s="572" t="s">
        <v>348</v>
      </c>
      <c r="L318" s="573"/>
      <c r="M318" s="574"/>
      <c r="N318" s="87"/>
    </row>
    <row r="319" spans="1:14" s="36" customFormat="1" ht="28.5" customHeight="1" x14ac:dyDescent="0.2">
      <c r="A319" s="43" t="s">
        <v>101</v>
      </c>
      <c r="B319" s="644" t="s">
        <v>369</v>
      </c>
      <c r="C319" s="645"/>
      <c r="D319" s="645"/>
      <c r="E319" s="645"/>
      <c r="F319" s="645"/>
      <c r="G319" s="645"/>
      <c r="H319" s="646"/>
      <c r="I319" s="267"/>
      <c r="J319" s="267"/>
      <c r="K319" s="741"/>
      <c r="L319" s="742"/>
      <c r="M319" s="743"/>
      <c r="N319" s="37"/>
    </row>
    <row r="320" spans="1:14" s="36" customFormat="1" ht="48.75" customHeight="1" thickBot="1" x14ac:dyDescent="0.25">
      <c r="A320" s="232"/>
      <c r="B320" s="768" t="s">
        <v>370</v>
      </c>
      <c r="C320" s="769"/>
      <c r="D320" s="769"/>
      <c r="E320" s="769"/>
      <c r="F320" s="769"/>
      <c r="G320" s="769"/>
      <c r="H320" s="769"/>
      <c r="I320" s="176"/>
      <c r="J320" s="177"/>
      <c r="K320" s="744"/>
      <c r="L320" s="745"/>
      <c r="M320" s="746"/>
      <c r="N320" s="37"/>
    </row>
    <row r="321" spans="1:14" s="36" customFormat="1" ht="39.75" customHeight="1" thickBot="1" x14ac:dyDescent="0.25">
      <c r="A321" s="542" t="s">
        <v>371</v>
      </c>
      <c r="B321" s="543"/>
      <c r="C321" s="543"/>
      <c r="D321" s="543"/>
      <c r="E321" s="543"/>
      <c r="F321" s="543"/>
      <c r="G321" s="543"/>
      <c r="H321" s="543"/>
      <c r="I321" s="543"/>
      <c r="J321" s="543"/>
      <c r="K321" s="543"/>
      <c r="L321" s="543"/>
      <c r="M321" s="544"/>
      <c r="N321" s="37"/>
    </row>
    <row r="322" spans="1:14" s="36" customFormat="1" x14ac:dyDescent="0.2">
      <c r="A322" s="119"/>
      <c r="B322" s="547" t="s">
        <v>294</v>
      </c>
      <c r="C322" s="548"/>
      <c r="D322" s="548"/>
      <c r="E322" s="548"/>
      <c r="F322" s="548"/>
      <c r="G322" s="548"/>
      <c r="H322" s="549"/>
      <c r="I322" s="44" t="s">
        <v>67</v>
      </c>
      <c r="J322" s="129" t="s">
        <v>68</v>
      </c>
      <c r="K322" s="572" t="s">
        <v>348</v>
      </c>
      <c r="L322" s="573"/>
      <c r="M322" s="574"/>
      <c r="N322" s="37"/>
    </row>
    <row r="323" spans="1:14" s="36" customFormat="1" x14ac:dyDescent="0.2">
      <c r="A323" s="39" t="s">
        <v>127</v>
      </c>
      <c r="B323" s="530" t="s">
        <v>372</v>
      </c>
      <c r="C323" s="531"/>
      <c r="D323" s="531"/>
      <c r="E323" s="531"/>
      <c r="F323" s="531"/>
      <c r="G323" s="531"/>
      <c r="H323" s="532"/>
      <c r="I323" s="267"/>
      <c r="J323" s="289"/>
      <c r="K323" s="741"/>
      <c r="L323" s="742"/>
      <c r="M323" s="743"/>
      <c r="N323" s="37"/>
    </row>
    <row r="324" spans="1:14" s="36" customFormat="1" x14ac:dyDescent="0.2">
      <c r="A324" s="46" t="s">
        <v>92</v>
      </c>
      <c r="B324" s="530" t="s">
        <v>256</v>
      </c>
      <c r="C324" s="531"/>
      <c r="D324" s="531"/>
      <c r="E324" s="531"/>
      <c r="F324" s="532"/>
      <c r="G324" s="819"/>
      <c r="H324" s="820"/>
      <c r="I324" s="137"/>
      <c r="J324" s="137"/>
      <c r="K324" s="744"/>
      <c r="L324" s="745"/>
      <c r="M324" s="746"/>
      <c r="N324" s="37"/>
    </row>
    <row r="325" spans="1:14" s="36" customFormat="1" x14ac:dyDescent="0.2">
      <c r="A325" s="161" t="s">
        <v>128</v>
      </c>
      <c r="B325" s="255" t="s">
        <v>373</v>
      </c>
      <c r="C325" s="156"/>
      <c r="D325" s="156"/>
      <c r="E325" s="156"/>
      <c r="F325" s="156"/>
      <c r="G325" s="247"/>
      <c r="H325" s="248"/>
      <c r="I325" s="283"/>
      <c r="J325" s="290"/>
      <c r="K325" s="744"/>
      <c r="L325" s="745"/>
      <c r="M325" s="746"/>
      <c r="N325" s="37"/>
    </row>
    <row r="326" spans="1:14" s="36" customFormat="1" x14ac:dyDescent="0.2">
      <c r="A326" s="821" t="s">
        <v>374</v>
      </c>
      <c r="B326" s="772" t="s">
        <v>429</v>
      </c>
      <c r="C326" s="772"/>
      <c r="D326" s="772"/>
      <c r="E326" s="772"/>
      <c r="F326" s="843"/>
      <c r="G326" s="843"/>
      <c r="H326" s="843"/>
      <c r="I326" s="243"/>
      <c r="J326" s="177"/>
      <c r="K326" s="745"/>
      <c r="L326" s="745"/>
      <c r="M326" s="746"/>
      <c r="N326" s="37"/>
    </row>
    <row r="327" spans="1:14" s="36" customFormat="1" ht="15" customHeight="1" x14ac:dyDescent="0.2">
      <c r="A327" s="822"/>
      <c r="B327" s="823"/>
      <c r="C327" s="824"/>
      <c r="D327" s="824"/>
      <c r="E327" s="824"/>
      <c r="F327" s="824"/>
      <c r="G327" s="824"/>
      <c r="H327" s="824"/>
      <c r="I327" s="245"/>
      <c r="J327" s="246"/>
      <c r="K327" s="745"/>
      <c r="L327" s="745"/>
      <c r="M327" s="746"/>
      <c r="N327" s="37"/>
    </row>
    <row r="328" spans="1:14" s="36" customFormat="1" x14ac:dyDescent="0.2">
      <c r="A328" s="39" t="s">
        <v>129</v>
      </c>
      <c r="B328" s="530" t="s">
        <v>375</v>
      </c>
      <c r="C328" s="531"/>
      <c r="D328" s="531"/>
      <c r="E328" s="531"/>
      <c r="F328" s="531"/>
      <c r="G328" s="531"/>
      <c r="H328" s="532"/>
      <c r="I328" s="291"/>
      <c r="J328" s="292"/>
      <c r="K328" s="744"/>
      <c r="L328" s="745"/>
      <c r="M328" s="746"/>
      <c r="N328" s="37"/>
    </row>
    <row r="329" spans="1:14" s="36" customFormat="1" ht="15.75" customHeight="1" x14ac:dyDescent="0.2">
      <c r="A329" s="568" t="s">
        <v>130</v>
      </c>
      <c r="B329" s="527" t="s">
        <v>376</v>
      </c>
      <c r="C329" s="528"/>
      <c r="D329" s="528"/>
      <c r="E329" s="528"/>
      <c r="F329" s="528"/>
      <c r="G329" s="528"/>
      <c r="H329" s="528"/>
      <c r="I329" s="243"/>
      <c r="J329" s="177"/>
      <c r="K329" s="745"/>
      <c r="L329" s="745"/>
      <c r="M329" s="746"/>
      <c r="N329" s="37"/>
    </row>
    <row r="330" spans="1:14" s="36" customFormat="1" ht="34.5" customHeight="1" x14ac:dyDescent="0.2">
      <c r="A330" s="569"/>
      <c r="B330" s="570"/>
      <c r="C330" s="571"/>
      <c r="D330" s="571"/>
      <c r="E330" s="571"/>
      <c r="F330" s="571"/>
      <c r="G330" s="571"/>
      <c r="H330" s="571"/>
      <c r="I330" s="245"/>
      <c r="J330" s="246"/>
      <c r="K330" s="745"/>
      <c r="L330" s="745"/>
      <c r="M330" s="746"/>
      <c r="N330" s="37"/>
    </row>
    <row r="331" spans="1:14" s="36" customFormat="1" ht="12.75" customHeight="1" x14ac:dyDescent="0.2">
      <c r="A331" s="42" t="s">
        <v>265</v>
      </c>
      <c r="B331" s="527" t="s">
        <v>377</v>
      </c>
      <c r="C331" s="528"/>
      <c r="D331" s="528"/>
      <c r="E331" s="528"/>
      <c r="F331" s="528"/>
      <c r="G331" s="528"/>
      <c r="H331" s="529"/>
      <c r="I331" s="212"/>
      <c r="J331" s="291"/>
      <c r="K331" s="744"/>
      <c r="L331" s="745"/>
      <c r="M331" s="746"/>
      <c r="N331" s="37"/>
    </row>
    <row r="332" spans="1:14" s="36" customFormat="1" ht="12.75" customHeight="1" x14ac:dyDescent="0.2">
      <c r="A332" s="46" t="s">
        <v>92</v>
      </c>
      <c r="B332" s="527" t="s">
        <v>378</v>
      </c>
      <c r="C332" s="528"/>
      <c r="D332" s="528"/>
      <c r="E332" s="528"/>
      <c r="F332" s="528"/>
      <c r="G332" s="528"/>
      <c r="H332" s="528"/>
      <c r="I332" s="243"/>
      <c r="J332" s="177"/>
      <c r="K332" s="745"/>
      <c r="L332" s="745"/>
      <c r="M332" s="746"/>
      <c r="N332" s="37"/>
    </row>
    <row r="333" spans="1:14" s="36" customFormat="1" ht="24.75" customHeight="1" x14ac:dyDescent="0.2">
      <c r="A333" s="98"/>
      <c r="B333" s="766"/>
      <c r="C333" s="767"/>
      <c r="D333" s="767"/>
      <c r="E333" s="767"/>
      <c r="F333" s="767"/>
      <c r="G333" s="767"/>
      <c r="H333" s="767"/>
      <c r="I333" s="245"/>
      <c r="J333" s="246"/>
      <c r="K333" s="745"/>
      <c r="L333" s="745"/>
      <c r="M333" s="746"/>
      <c r="N333" s="37"/>
    </row>
    <row r="334" spans="1:14" s="36" customFormat="1" ht="42" customHeight="1" x14ac:dyDescent="0.2">
      <c r="A334" s="43" t="s">
        <v>379</v>
      </c>
      <c r="B334" s="527" t="s">
        <v>380</v>
      </c>
      <c r="C334" s="528"/>
      <c r="D334" s="528"/>
      <c r="E334" s="528"/>
      <c r="F334" s="528"/>
      <c r="G334" s="528"/>
      <c r="H334" s="529"/>
      <c r="I334" s="293"/>
      <c r="J334" s="294"/>
      <c r="K334" s="744"/>
      <c r="L334" s="745"/>
      <c r="M334" s="746"/>
      <c r="N334" s="37"/>
    </row>
    <row r="335" spans="1:14" s="36" customFormat="1" x14ac:dyDescent="0.2">
      <c r="A335" s="46" t="s">
        <v>92</v>
      </c>
      <c r="B335" s="829" t="s">
        <v>266</v>
      </c>
      <c r="C335" s="830"/>
      <c r="D335" s="831"/>
      <c r="E335" s="832"/>
      <c r="F335" s="832"/>
      <c r="G335" s="832"/>
      <c r="H335" s="833"/>
      <c r="I335" s="137"/>
      <c r="J335" s="160"/>
      <c r="K335" s="747"/>
      <c r="L335" s="748"/>
      <c r="M335" s="749"/>
      <c r="N335" s="37"/>
    </row>
    <row r="336" spans="1:14" s="87" customFormat="1" x14ac:dyDescent="0.2">
      <c r="A336" s="181"/>
      <c r="B336" s="182"/>
      <c r="C336" s="182"/>
      <c r="D336" s="181"/>
      <c r="E336" s="181"/>
      <c r="F336" s="181"/>
      <c r="G336" s="181"/>
      <c r="H336" s="181"/>
      <c r="I336" s="175"/>
      <c r="J336" s="175"/>
    </row>
    <row r="337" spans="1:14" s="87" customFormat="1" x14ac:dyDescent="0.2">
      <c r="A337" s="181"/>
      <c r="B337" s="182"/>
      <c r="C337" s="182"/>
      <c r="D337" s="181"/>
      <c r="E337" s="181"/>
      <c r="F337" s="181"/>
      <c r="G337" s="181"/>
      <c r="H337" s="181"/>
      <c r="I337" s="175"/>
      <c r="J337" s="175"/>
    </row>
    <row r="338" spans="1:14" s="36" customFormat="1" ht="32.25" customHeight="1" x14ac:dyDescent="0.2">
      <c r="A338" s="816" t="s">
        <v>381</v>
      </c>
      <c r="B338" s="817"/>
      <c r="C338" s="817"/>
      <c r="D338" s="817"/>
      <c r="E338" s="817"/>
      <c r="F338" s="817"/>
      <c r="G338" s="817"/>
      <c r="H338" s="817"/>
      <c r="I338" s="817"/>
      <c r="J338" s="817"/>
      <c r="K338" s="817"/>
      <c r="L338" s="817"/>
      <c r="M338" s="818"/>
      <c r="N338" s="37"/>
    </row>
    <row r="339" spans="1:14" s="36" customFormat="1" ht="216.75" customHeight="1" x14ac:dyDescent="0.2">
      <c r="A339" s="807"/>
      <c r="B339" s="808"/>
      <c r="C339" s="808"/>
      <c r="D339" s="808"/>
      <c r="E339" s="808"/>
      <c r="F339" s="808"/>
      <c r="G339" s="808"/>
      <c r="H339" s="808"/>
      <c r="I339" s="808"/>
      <c r="J339" s="808"/>
      <c r="K339" s="808"/>
      <c r="L339" s="808"/>
      <c r="M339" s="809"/>
      <c r="N339" s="37"/>
    </row>
    <row r="340" spans="1:14" x14ac:dyDescent="0.2">
      <c r="A340" s="810"/>
      <c r="B340" s="811"/>
      <c r="C340" s="811"/>
      <c r="D340" s="811"/>
      <c r="E340" s="811"/>
      <c r="F340" s="811"/>
      <c r="G340" s="811"/>
      <c r="H340" s="811"/>
      <c r="I340" s="811"/>
      <c r="J340" s="811"/>
      <c r="K340" s="811"/>
      <c r="L340" s="811"/>
      <c r="M340" s="812"/>
    </row>
    <row r="341" spans="1:14" ht="68.25" customHeight="1" x14ac:dyDescent="0.2">
      <c r="A341" s="810"/>
      <c r="B341" s="811"/>
      <c r="C341" s="811"/>
      <c r="D341" s="811"/>
      <c r="E341" s="811"/>
      <c r="F341" s="811"/>
      <c r="G341" s="811"/>
      <c r="H341" s="811"/>
      <c r="I341" s="811"/>
      <c r="J341" s="811"/>
      <c r="K341" s="811"/>
      <c r="L341" s="811"/>
      <c r="M341" s="812"/>
    </row>
    <row r="342" spans="1:14" x14ac:dyDescent="0.2">
      <c r="A342" s="810"/>
      <c r="B342" s="811"/>
      <c r="C342" s="811"/>
      <c r="D342" s="811"/>
      <c r="E342" s="811"/>
      <c r="F342" s="811"/>
      <c r="G342" s="811"/>
      <c r="H342" s="811"/>
      <c r="I342" s="811"/>
      <c r="J342" s="811"/>
      <c r="K342" s="811"/>
      <c r="L342" s="811"/>
      <c r="M342" s="812"/>
    </row>
    <row r="343" spans="1:14" x14ac:dyDescent="0.2">
      <c r="A343" s="810"/>
      <c r="B343" s="811"/>
      <c r="C343" s="811"/>
      <c r="D343" s="811"/>
      <c r="E343" s="811"/>
      <c r="F343" s="811"/>
      <c r="G343" s="811"/>
      <c r="H343" s="811"/>
      <c r="I343" s="811"/>
      <c r="J343" s="811"/>
      <c r="K343" s="811"/>
      <c r="L343" s="811"/>
      <c r="M343" s="812"/>
    </row>
    <row r="344" spans="1:14" x14ac:dyDescent="0.2">
      <c r="A344" s="810"/>
      <c r="B344" s="811"/>
      <c r="C344" s="811"/>
      <c r="D344" s="811"/>
      <c r="E344" s="811"/>
      <c r="F344" s="811"/>
      <c r="G344" s="811"/>
      <c r="H344" s="811"/>
      <c r="I344" s="811"/>
      <c r="J344" s="811"/>
      <c r="K344" s="811"/>
      <c r="L344" s="811"/>
      <c r="M344" s="812"/>
    </row>
    <row r="345" spans="1:14" x14ac:dyDescent="0.2">
      <c r="A345" s="813"/>
      <c r="B345" s="814"/>
      <c r="C345" s="814"/>
      <c r="D345" s="814"/>
      <c r="E345" s="814"/>
      <c r="F345" s="814"/>
      <c r="G345" s="814"/>
      <c r="H345" s="814"/>
      <c r="I345" s="814"/>
      <c r="J345" s="814"/>
      <c r="K345" s="814"/>
      <c r="L345" s="814"/>
      <c r="M345" s="815"/>
    </row>
    <row r="347" spans="1:14" ht="13.5" thickBot="1" x14ac:dyDescent="0.25"/>
    <row r="348" spans="1:14" ht="39.75" customHeight="1" thickBot="1" x14ac:dyDescent="0.25">
      <c r="A348" s="542" t="s">
        <v>314</v>
      </c>
      <c r="B348" s="543"/>
      <c r="C348" s="543"/>
      <c r="D348" s="543"/>
      <c r="E348" s="543"/>
      <c r="F348" s="543"/>
      <c r="G348" s="543"/>
      <c r="H348" s="543"/>
      <c r="I348" s="543"/>
      <c r="J348" s="543"/>
      <c r="K348" s="543"/>
      <c r="L348" s="543"/>
      <c r="M348" s="544"/>
    </row>
    <row r="349" spans="1:14" ht="57" customHeight="1" x14ac:dyDescent="0.2">
      <c r="A349" s="545" t="s">
        <v>414</v>
      </c>
      <c r="B349" s="546"/>
      <c r="C349" s="546"/>
      <c r="D349" s="546"/>
      <c r="E349" s="546"/>
      <c r="F349" s="546"/>
      <c r="G349" s="546"/>
      <c r="H349" s="546"/>
      <c r="I349" s="546"/>
      <c r="J349" s="546"/>
      <c r="K349" s="546"/>
      <c r="L349" s="546"/>
      <c r="M349" s="546"/>
    </row>
    <row r="350" spans="1:14" x14ac:dyDescent="0.2">
      <c r="A350" s="541"/>
      <c r="B350" s="541"/>
      <c r="C350" s="541"/>
      <c r="D350" s="541"/>
      <c r="E350" s="541"/>
      <c r="F350" s="541"/>
      <c r="G350" s="541"/>
      <c r="H350" s="541"/>
      <c r="I350" s="541"/>
      <c r="J350" s="541"/>
      <c r="K350" s="250"/>
      <c r="L350" s="250"/>
      <c r="M350" s="82"/>
    </row>
    <row r="351" spans="1:14" ht="18.75" customHeight="1" thickBot="1" x14ac:dyDescent="0.25">
      <c r="A351" s="93"/>
      <c r="B351" s="538" t="s">
        <v>315</v>
      </c>
      <c r="C351" s="539"/>
      <c r="D351" s="539"/>
      <c r="E351" s="539"/>
      <c r="F351" s="539"/>
      <c r="G351" s="540"/>
      <c r="H351" s="533" t="s">
        <v>410</v>
      </c>
      <c r="I351" s="534"/>
      <c r="J351" s="534"/>
      <c r="K351" s="534"/>
      <c r="L351" s="534"/>
      <c r="M351" s="534"/>
    </row>
    <row r="352" spans="1:14" ht="13.5" thickBot="1" x14ac:dyDescent="0.25">
      <c r="A352" s="535"/>
      <c r="B352" s="536"/>
      <c r="C352" s="536"/>
      <c r="D352" s="536"/>
      <c r="E352" s="536"/>
      <c r="F352" s="536"/>
      <c r="G352" s="536"/>
      <c r="H352" s="536"/>
      <c r="I352" s="536"/>
      <c r="J352" s="537"/>
      <c r="K352" s="249"/>
      <c r="L352" s="249"/>
      <c r="M352" s="81"/>
    </row>
    <row r="353" spans="1:13" ht="18" customHeight="1" x14ac:dyDescent="0.2">
      <c r="A353" s="491" t="s">
        <v>316</v>
      </c>
      <c r="B353" s="492"/>
      <c r="C353" s="497" t="s">
        <v>317</v>
      </c>
      <c r="D353" s="498"/>
      <c r="E353" s="498"/>
      <c r="F353" s="498"/>
      <c r="G353" s="492"/>
      <c r="H353" s="550" t="s">
        <v>409</v>
      </c>
      <c r="I353" s="551"/>
      <c r="J353" s="551"/>
      <c r="K353" s="551"/>
      <c r="L353" s="551"/>
      <c r="M353" s="552"/>
    </row>
    <row r="354" spans="1:13" ht="12.75" customHeight="1" x14ac:dyDescent="0.2">
      <c r="A354" s="493"/>
      <c r="B354" s="494"/>
      <c r="C354" s="518"/>
      <c r="D354" s="519"/>
      <c r="E354" s="519"/>
      <c r="F354" s="519"/>
      <c r="G354" s="520"/>
      <c r="H354" s="553"/>
      <c r="I354" s="554"/>
      <c r="J354" s="554"/>
      <c r="K354" s="554"/>
      <c r="L354" s="554"/>
      <c r="M354" s="555"/>
    </row>
    <row r="355" spans="1:13" ht="12.75" customHeight="1" x14ac:dyDescent="0.2">
      <c r="A355" s="493"/>
      <c r="B355" s="494"/>
      <c r="C355" s="521"/>
      <c r="D355" s="522"/>
      <c r="E355" s="522"/>
      <c r="F355" s="522"/>
      <c r="G355" s="523"/>
      <c r="H355" s="553"/>
      <c r="I355" s="554"/>
      <c r="J355" s="554"/>
      <c r="K355" s="554"/>
      <c r="L355" s="554"/>
      <c r="M355" s="555"/>
    </row>
    <row r="356" spans="1:13" ht="12.75" customHeight="1" x14ac:dyDescent="0.2">
      <c r="A356" s="493"/>
      <c r="B356" s="494"/>
      <c r="C356" s="521"/>
      <c r="D356" s="522"/>
      <c r="E356" s="522"/>
      <c r="F356" s="522"/>
      <c r="G356" s="523"/>
      <c r="H356" s="553"/>
      <c r="I356" s="554"/>
      <c r="J356" s="554"/>
      <c r="K356" s="554"/>
      <c r="L356" s="554"/>
      <c r="M356" s="555"/>
    </row>
    <row r="357" spans="1:13" ht="22.5" customHeight="1" thickBot="1" x14ac:dyDescent="0.25">
      <c r="A357" s="495"/>
      <c r="B357" s="496"/>
      <c r="C357" s="524"/>
      <c r="D357" s="525"/>
      <c r="E357" s="525"/>
      <c r="F357" s="525"/>
      <c r="G357" s="526"/>
      <c r="H357" s="556"/>
      <c r="I357" s="557"/>
      <c r="J357" s="557"/>
      <c r="K357" s="557"/>
      <c r="L357" s="557"/>
      <c r="M357" s="558"/>
    </row>
    <row r="358" spans="1:13" ht="18" customHeight="1" x14ac:dyDescent="0.2">
      <c r="A358" s="491" t="s">
        <v>411</v>
      </c>
      <c r="B358" s="492"/>
      <c r="C358" s="497" t="s">
        <v>317</v>
      </c>
      <c r="D358" s="498"/>
      <c r="E358" s="498"/>
      <c r="F358" s="498"/>
      <c r="G358" s="492"/>
      <c r="H358" s="550" t="s">
        <v>409</v>
      </c>
      <c r="I358" s="551"/>
      <c r="J358" s="551"/>
      <c r="K358" s="551"/>
      <c r="L358" s="551"/>
      <c r="M358" s="552"/>
    </row>
    <row r="359" spans="1:13" ht="12.75" customHeight="1" x14ac:dyDescent="0.2">
      <c r="A359" s="493"/>
      <c r="B359" s="494"/>
      <c r="C359" s="518"/>
      <c r="D359" s="519"/>
      <c r="E359" s="519"/>
      <c r="F359" s="519"/>
      <c r="G359" s="520"/>
      <c r="H359" s="553"/>
      <c r="I359" s="554"/>
      <c r="J359" s="554"/>
      <c r="K359" s="554"/>
      <c r="L359" s="554"/>
      <c r="M359" s="555"/>
    </row>
    <row r="360" spans="1:13" ht="12.75" customHeight="1" x14ac:dyDescent="0.2">
      <c r="A360" s="493"/>
      <c r="B360" s="494"/>
      <c r="C360" s="521"/>
      <c r="D360" s="522"/>
      <c r="E360" s="522"/>
      <c r="F360" s="522"/>
      <c r="G360" s="523"/>
      <c r="H360" s="553"/>
      <c r="I360" s="554"/>
      <c r="J360" s="554"/>
      <c r="K360" s="554"/>
      <c r="L360" s="554"/>
      <c r="M360" s="555"/>
    </row>
    <row r="361" spans="1:13" ht="12.75" customHeight="1" x14ac:dyDescent="0.2">
      <c r="A361" s="493"/>
      <c r="B361" s="494"/>
      <c r="C361" s="521"/>
      <c r="D361" s="522"/>
      <c r="E361" s="522"/>
      <c r="F361" s="522"/>
      <c r="G361" s="523"/>
      <c r="H361" s="553"/>
      <c r="I361" s="554"/>
      <c r="J361" s="554"/>
      <c r="K361" s="554"/>
      <c r="L361" s="554"/>
      <c r="M361" s="555"/>
    </row>
    <row r="362" spans="1:13" ht="22.5" customHeight="1" thickBot="1" x14ac:dyDescent="0.25">
      <c r="A362" s="495"/>
      <c r="B362" s="496"/>
      <c r="C362" s="524"/>
      <c r="D362" s="525"/>
      <c r="E362" s="525"/>
      <c r="F362" s="525"/>
      <c r="G362" s="526"/>
      <c r="H362" s="556"/>
      <c r="I362" s="557"/>
      <c r="J362" s="557"/>
      <c r="K362" s="557"/>
      <c r="L362" s="557"/>
      <c r="M362" s="558"/>
    </row>
    <row r="363" spans="1:13" ht="18" customHeight="1" x14ac:dyDescent="0.2">
      <c r="A363" s="491" t="s">
        <v>412</v>
      </c>
      <c r="B363" s="492"/>
      <c r="C363" s="497" t="s">
        <v>317</v>
      </c>
      <c r="D363" s="498"/>
      <c r="E363" s="498"/>
      <c r="F363" s="498"/>
      <c r="G363" s="492"/>
      <c r="H363" s="550" t="s">
        <v>409</v>
      </c>
      <c r="I363" s="551"/>
      <c r="J363" s="551"/>
      <c r="K363" s="551"/>
      <c r="L363" s="551"/>
      <c r="M363" s="552"/>
    </row>
    <row r="364" spans="1:13" ht="12.75" customHeight="1" x14ac:dyDescent="0.2">
      <c r="A364" s="493"/>
      <c r="B364" s="494"/>
      <c r="C364" s="518"/>
      <c r="D364" s="519"/>
      <c r="E364" s="519"/>
      <c r="F364" s="519"/>
      <c r="G364" s="520"/>
      <c r="H364" s="553"/>
      <c r="I364" s="554"/>
      <c r="J364" s="554"/>
      <c r="K364" s="554"/>
      <c r="L364" s="554"/>
      <c r="M364" s="555"/>
    </row>
    <row r="365" spans="1:13" ht="12.75" customHeight="1" x14ac:dyDescent="0.2">
      <c r="A365" s="493"/>
      <c r="B365" s="494"/>
      <c r="C365" s="521"/>
      <c r="D365" s="522"/>
      <c r="E365" s="522"/>
      <c r="F365" s="522"/>
      <c r="G365" s="523"/>
      <c r="H365" s="553"/>
      <c r="I365" s="554"/>
      <c r="J365" s="554"/>
      <c r="K365" s="554"/>
      <c r="L365" s="554"/>
      <c r="M365" s="555"/>
    </row>
    <row r="366" spans="1:13" ht="12.75" customHeight="1" x14ac:dyDescent="0.2">
      <c r="A366" s="493"/>
      <c r="B366" s="494"/>
      <c r="C366" s="521"/>
      <c r="D366" s="522"/>
      <c r="E366" s="522"/>
      <c r="F366" s="522"/>
      <c r="G366" s="523"/>
      <c r="H366" s="553"/>
      <c r="I366" s="554"/>
      <c r="J366" s="554"/>
      <c r="K366" s="554"/>
      <c r="L366" s="554"/>
      <c r="M366" s="555"/>
    </row>
    <row r="367" spans="1:13" ht="22.5" customHeight="1" thickBot="1" x14ac:dyDescent="0.25">
      <c r="A367" s="495"/>
      <c r="B367" s="496"/>
      <c r="C367" s="524"/>
      <c r="D367" s="525"/>
      <c r="E367" s="525"/>
      <c r="F367" s="525"/>
      <c r="G367" s="526"/>
      <c r="H367" s="556"/>
      <c r="I367" s="557"/>
      <c r="J367" s="557"/>
      <c r="K367" s="557"/>
      <c r="L367" s="557"/>
      <c r="M367" s="558"/>
    </row>
    <row r="368" spans="1:13" ht="18" customHeight="1" x14ac:dyDescent="0.2">
      <c r="A368" s="491" t="s">
        <v>318</v>
      </c>
      <c r="B368" s="492"/>
      <c r="C368" s="497" t="s">
        <v>317</v>
      </c>
      <c r="D368" s="498"/>
      <c r="E368" s="498"/>
      <c r="F368" s="498"/>
      <c r="G368" s="492"/>
      <c r="H368" s="550" t="s">
        <v>409</v>
      </c>
      <c r="I368" s="551"/>
      <c r="J368" s="551"/>
      <c r="K368" s="551"/>
      <c r="L368" s="551"/>
      <c r="M368" s="552"/>
    </row>
    <row r="369" spans="1:13" ht="12.75" customHeight="1" x14ac:dyDescent="0.2">
      <c r="A369" s="493"/>
      <c r="B369" s="494"/>
      <c r="C369" s="518"/>
      <c r="D369" s="519"/>
      <c r="E369" s="519"/>
      <c r="F369" s="519"/>
      <c r="G369" s="520"/>
      <c r="H369" s="553"/>
      <c r="I369" s="554"/>
      <c r="J369" s="554"/>
      <c r="K369" s="554"/>
      <c r="L369" s="554"/>
      <c r="M369" s="555"/>
    </row>
    <row r="370" spans="1:13" ht="12.75" customHeight="1" x14ac:dyDescent="0.2">
      <c r="A370" s="493"/>
      <c r="B370" s="494"/>
      <c r="C370" s="521"/>
      <c r="D370" s="522"/>
      <c r="E370" s="522"/>
      <c r="F370" s="522"/>
      <c r="G370" s="523"/>
      <c r="H370" s="553"/>
      <c r="I370" s="554"/>
      <c r="J370" s="554"/>
      <c r="K370" s="554"/>
      <c r="L370" s="554"/>
      <c r="M370" s="555"/>
    </row>
    <row r="371" spans="1:13" ht="12.75" customHeight="1" x14ac:dyDescent="0.2">
      <c r="A371" s="493"/>
      <c r="B371" s="494"/>
      <c r="C371" s="521"/>
      <c r="D371" s="522"/>
      <c r="E371" s="522"/>
      <c r="F371" s="522"/>
      <c r="G371" s="523"/>
      <c r="H371" s="553"/>
      <c r="I371" s="554"/>
      <c r="J371" s="554"/>
      <c r="K371" s="554"/>
      <c r="L371" s="554"/>
      <c r="M371" s="555"/>
    </row>
    <row r="372" spans="1:13" ht="22.5" customHeight="1" thickBot="1" x14ac:dyDescent="0.25">
      <c r="A372" s="495"/>
      <c r="B372" s="496"/>
      <c r="C372" s="524"/>
      <c r="D372" s="525"/>
      <c r="E372" s="525"/>
      <c r="F372" s="525"/>
      <c r="G372" s="526"/>
      <c r="H372" s="556"/>
      <c r="I372" s="557"/>
      <c r="J372" s="557"/>
      <c r="K372" s="557"/>
      <c r="L372" s="557"/>
      <c r="M372" s="558"/>
    </row>
    <row r="373" spans="1:13" ht="18" customHeight="1" x14ac:dyDescent="0.2">
      <c r="A373" s="491" t="s">
        <v>319</v>
      </c>
      <c r="B373" s="492"/>
      <c r="C373" s="497" t="s">
        <v>317</v>
      </c>
      <c r="D373" s="498"/>
      <c r="E373" s="498"/>
      <c r="F373" s="498"/>
      <c r="G373" s="492"/>
      <c r="H373" s="550" t="s">
        <v>409</v>
      </c>
      <c r="I373" s="551"/>
      <c r="J373" s="551"/>
      <c r="K373" s="551"/>
      <c r="L373" s="551"/>
      <c r="M373" s="552"/>
    </row>
    <row r="374" spans="1:13" ht="12.75" customHeight="1" x14ac:dyDescent="0.2">
      <c r="A374" s="493"/>
      <c r="B374" s="494"/>
      <c r="C374" s="518"/>
      <c r="D374" s="519"/>
      <c r="E374" s="519"/>
      <c r="F374" s="519"/>
      <c r="G374" s="520"/>
      <c r="H374" s="553"/>
      <c r="I374" s="554"/>
      <c r="J374" s="554"/>
      <c r="K374" s="554"/>
      <c r="L374" s="554"/>
      <c r="M374" s="555"/>
    </row>
    <row r="375" spans="1:13" ht="12.75" customHeight="1" x14ac:dyDescent="0.2">
      <c r="A375" s="493"/>
      <c r="B375" s="494"/>
      <c r="C375" s="521"/>
      <c r="D375" s="522"/>
      <c r="E375" s="522"/>
      <c r="F375" s="522"/>
      <c r="G375" s="523"/>
      <c r="H375" s="553"/>
      <c r="I375" s="554"/>
      <c r="J375" s="554"/>
      <c r="K375" s="554"/>
      <c r="L375" s="554"/>
      <c r="M375" s="555"/>
    </row>
    <row r="376" spans="1:13" ht="12.75" customHeight="1" x14ac:dyDescent="0.2">
      <c r="A376" s="493"/>
      <c r="B376" s="494"/>
      <c r="C376" s="521"/>
      <c r="D376" s="522"/>
      <c r="E376" s="522"/>
      <c r="F376" s="522"/>
      <c r="G376" s="523"/>
      <c r="H376" s="553"/>
      <c r="I376" s="554"/>
      <c r="J376" s="554"/>
      <c r="K376" s="554"/>
      <c r="L376" s="554"/>
      <c r="M376" s="555"/>
    </row>
    <row r="377" spans="1:13" ht="22.5" customHeight="1" thickBot="1" x14ac:dyDescent="0.25">
      <c r="A377" s="495"/>
      <c r="B377" s="496"/>
      <c r="C377" s="524"/>
      <c r="D377" s="525"/>
      <c r="E377" s="525"/>
      <c r="F377" s="525"/>
      <c r="G377" s="526"/>
      <c r="H377" s="556"/>
      <c r="I377" s="557"/>
      <c r="J377" s="557"/>
      <c r="K377" s="557"/>
      <c r="L377" s="557"/>
      <c r="M377" s="558"/>
    </row>
    <row r="378" spans="1:13" ht="18" customHeight="1" x14ac:dyDescent="0.2">
      <c r="A378" s="491" t="s">
        <v>320</v>
      </c>
      <c r="B378" s="492"/>
      <c r="C378" s="497" t="s">
        <v>317</v>
      </c>
      <c r="D378" s="498"/>
      <c r="E378" s="498"/>
      <c r="F378" s="498"/>
      <c r="G378" s="492"/>
      <c r="H378" s="550" t="s">
        <v>409</v>
      </c>
      <c r="I378" s="551"/>
      <c r="J378" s="551"/>
      <c r="K378" s="551"/>
      <c r="L378" s="551"/>
      <c r="M378" s="552"/>
    </row>
    <row r="379" spans="1:13" ht="12.75" customHeight="1" x14ac:dyDescent="0.2">
      <c r="A379" s="493"/>
      <c r="B379" s="494"/>
      <c r="C379" s="518"/>
      <c r="D379" s="519"/>
      <c r="E379" s="519"/>
      <c r="F379" s="519"/>
      <c r="G379" s="520"/>
      <c r="H379" s="553"/>
      <c r="I379" s="554"/>
      <c r="J379" s="554"/>
      <c r="K379" s="554"/>
      <c r="L379" s="554"/>
      <c r="M379" s="555"/>
    </row>
    <row r="380" spans="1:13" ht="12.75" customHeight="1" x14ac:dyDescent="0.2">
      <c r="A380" s="493"/>
      <c r="B380" s="494"/>
      <c r="C380" s="521"/>
      <c r="D380" s="522"/>
      <c r="E380" s="522"/>
      <c r="F380" s="522"/>
      <c r="G380" s="523"/>
      <c r="H380" s="553"/>
      <c r="I380" s="554"/>
      <c r="J380" s="554"/>
      <c r="K380" s="554"/>
      <c r="L380" s="554"/>
      <c r="M380" s="555"/>
    </row>
    <row r="381" spans="1:13" ht="12.75" customHeight="1" x14ac:dyDescent="0.2">
      <c r="A381" s="493"/>
      <c r="B381" s="494"/>
      <c r="C381" s="521"/>
      <c r="D381" s="522"/>
      <c r="E381" s="522"/>
      <c r="F381" s="522"/>
      <c r="G381" s="523"/>
      <c r="H381" s="553"/>
      <c r="I381" s="554"/>
      <c r="J381" s="554"/>
      <c r="K381" s="554"/>
      <c r="L381" s="554"/>
      <c r="M381" s="555"/>
    </row>
    <row r="382" spans="1:13" ht="22.5" customHeight="1" thickBot="1" x14ac:dyDescent="0.25">
      <c r="A382" s="495"/>
      <c r="B382" s="496"/>
      <c r="C382" s="524"/>
      <c r="D382" s="525"/>
      <c r="E382" s="525"/>
      <c r="F382" s="525"/>
      <c r="G382" s="526"/>
      <c r="H382" s="556"/>
      <c r="I382" s="557"/>
      <c r="J382" s="557"/>
      <c r="K382" s="557"/>
      <c r="L382" s="557"/>
      <c r="M382" s="558"/>
    </row>
    <row r="383" spans="1:13" ht="18" customHeight="1" x14ac:dyDescent="0.2">
      <c r="A383" s="491" t="s">
        <v>321</v>
      </c>
      <c r="B383" s="492"/>
      <c r="C383" s="497" t="s">
        <v>317</v>
      </c>
      <c r="D383" s="498"/>
      <c r="E383" s="498"/>
      <c r="F383" s="498"/>
      <c r="G383" s="492"/>
      <c r="H383" s="550" t="s">
        <v>409</v>
      </c>
      <c r="I383" s="551"/>
      <c r="J383" s="551"/>
      <c r="K383" s="551"/>
      <c r="L383" s="551"/>
      <c r="M383" s="552"/>
    </row>
    <row r="384" spans="1:13" ht="12.75" customHeight="1" x14ac:dyDescent="0.2">
      <c r="A384" s="493"/>
      <c r="B384" s="494"/>
      <c r="C384" s="518"/>
      <c r="D384" s="519"/>
      <c r="E384" s="519"/>
      <c r="F384" s="519"/>
      <c r="G384" s="520"/>
      <c r="H384" s="553"/>
      <c r="I384" s="554"/>
      <c r="J384" s="554"/>
      <c r="K384" s="554"/>
      <c r="L384" s="554"/>
      <c r="M384" s="555"/>
    </row>
    <row r="385" spans="1:13" ht="12.75" customHeight="1" x14ac:dyDescent="0.2">
      <c r="A385" s="493"/>
      <c r="B385" s="494"/>
      <c r="C385" s="521"/>
      <c r="D385" s="522"/>
      <c r="E385" s="522"/>
      <c r="F385" s="522"/>
      <c r="G385" s="523"/>
      <c r="H385" s="553"/>
      <c r="I385" s="554"/>
      <c r="J385" s="554"/>
      <c r="K385" s="554"/>
      <c r="L385" s="554"/>
      <c r="M385" s="555"/>
    </row>
    <row r="386" spans="1:13" ht="12.75" customHeight="1" x14ac:dyDescent="0.2">
      <c r="A386" s="493"/>
      <c r="B386" s="494"/>
      <c r="C386" s="521"/>
      <c r="D386" s="522"/>
      <c r="E386" s="522"/>
      <c r="F386" s="522"/>
      <c r="G386" s="523"/>
      <c r="H386" s="553"/>
      <c r="I386" s="554"/>
      <c r="J386" s="554"/>
      <c r="K386" s="554"/>
      <c r="L386" s="554"/>
      <c r="M386" s="555"/>
    </row>
    <row r="387" spans="1:13" ht="22.5" customHeight="1" thickBot="1" x14ac:dyDescent="0.25">
      <c r="A387" s="495"/>
      <c r="B387" s="496"/>
      <c r="C387" s="524"/>
      <c r="D387" s="525"/>
      <c r="E387" s="525"/>
      <c r="F387" s="525"/>
      <c r="G387" s="526"/>
      <c r="H387" s="556"/>
      <c r="I387" s="557"/>
      <c r="J387" s="557"/>
      <c r="K387" s="557"/>
      <c r="L387" s="557"/>
      <c r="M387" s="558"/>
    </row>
    <row r="444" spans="1:11" ht="13.5" thickBot="1" x14ac:dyDescent="0.25"/>
    <row r="445" spans="1:11" x14ac:dyDescent="0.2">
      <c r="A445" s="101"/>
      <c r="B445" s="102"/>
      <c r="C445" s="102"/>
      <c r="D445" s="102"/>
      <c r="E445" s="102"/>
      <c r="F445" s="102"/>
      <c r="G445" s="102"/>
      <c r="H445" s="102"/>
      <c r="I445" s="102"/>
      <c r="J445" s="103"/>
      <c r="K445" s="74"/>
    </row>
    <row r="446" spans="1:11" x14ac:dyDescent="0.2">
      <c r="A446" s="104"/>
      <c r="B446" s="105"/>
      <c r="C446" s="105"/>
      <c r="D446" s="105"/>
      <c r="E446" s="105"/>
      <c r="F446" s="105"/>
      <c r="G446" s="105"/>
      <c r="H446" s="105"/>
      <c r="I446" s="105"/>
      <c r="J446" s="106"/>
      <c r="K446" s="74"/>
    </row>
    <row r="447" spans="1:11" x14ac:dyDescent="0.2">
      <c r="A447" s="104"/>
      <c r="B447" s="105"/>
      <c r="C447" s="105"/>
      <c r="D447" s="105"/>
      <c r="E447" s="105"/>
      <c r="F447" s="105"/>
      <c r="G447" s="105"/>
      <c r="H447" s="105"/>
      <c r="I447" s="105"/>
      <c r="J447" s="106"/>
      <c r="K447" s="74"/>
    </row>
    <row r="448" spans="1:11" x14ac:dyDescent="0.2">
      <c r="A448" s="104"/>
      <c r="B448" s="105"/>
      <c r="C448" s="105"/>
      <c r="D448" s="105"/>
      <c r="E448" s="105"/>
      <c r="F448" s="105"/>
      <c r="G448" s="105"/>
      <c r="H448" s="105"/>
      <c r="I448" s="105"/>
      <c r="J448" s="106"/>
      <c r="K448" s="74"/>
    </row>
    <row r="449" spans="1:11" x14ac:dyDescent="0.2">
      <c r="A449" s="104"/>
      <c r="B449" s="105"/>
      <c r="C449" s="105"/>
      <c r="D449" s="105"/>
      <c r="E449" s="105"/>
      <c r="F449" s="105"/>
      <c r="G449" s="105"/>
      <c r="H449" s="105"/>
      <c r="I449" s="105"/>
      <c r="J449" s="106"/>
      <c r="K449" s="74"/>
    </row>
    <row r="450" spans="1:11" x14ac:dyDescent="0.2">
      <c r="A450" s="104"/>
      <c r="B450" s="105"/>
      <c r="C450" s="105"/>
      <c r="D450" s="105"/>
      <c r="E450" s="105"/>
      <c r="F450" s="105"/>
      <c r="G450" s="105"/>
      <c r="H450" s="105"/>
      <c r="I450" s="105"/>
      <c r="J450" s="106"/>
      <c r="K450" s="74"/>
    </row>
    <row r="451" spans="1:11" x14ac:dyDescent="0.2">
      <c r="A451" s="104"/>
      <c r="B451" s="105"/>
      <c r="C451" s="105"/>
      <c r="D451" s="105"/>
      <c r="E451" s="105"/>
      <c r="F451" s="105"/>
      <c r="G451" s="105"/>
      <c r="H451" s="105"/>
      <c r="I451" s="105"/>
      <c r="J451" s="106"/>
      <c r="K451" s="74"/>
    </row>
    <row r="452" spans="1:11" x14ac:dyDescent="0.2">
      <c r="A452" s="104"/>
      <c r="B452" s="105"/>
      <c r="C452" s="105"/>
      <c r="D452" s="105"/>
      <c r="E452" s="105"/>
      <c r="F452" s="105"/>
      <c r="G452" s="105"/>
      <c r="H452" s="105"/>
      <c r="I452" s="105"/>
      <c r="J452" s="106"/>
      <c r="K452" s="74"/>
    </row>
    <row r="453" spans="1:11" x14ac:dyDescent="0.2">
      <c r="A453" s="104"/>
      <c r="B453" s="105"/>
      <c r="C453" s="105"/>
      <c r="D453" s="105"/>
      <c r="E453" s="105"/>
      <c r="F453" s="105"/>
      <c r="G453" s="105"/>
      <c r="H453" s="105"/>
      <c r="I453" s="105"/>
      <c r="J453" s="106"/>
      <c r="K453" s="74"/>
    </row>
    <row r="454" spans="1:11" x14ac:dyDescent="0.2">
      <c r="A454" s="104"/>
      <c r="B454" s="105"/>
      <c r="C454" s="105"/>
      <c r="D454" s="105"/>
      <c r="E454" s="105"/>
      <c r="F454" s="105"/>
      <c r="G454" s="105"/>
      <c r="H454" s="105"/>
      <c r="I454" s="105"/>
      <c r="J454" s="106"/>
      <c r="K454" s="74"/>
    </row>
    <row r="455" spans="1:11" x14ac:dyDescent="0.2">
      <c r="A455" s="104"/>
      <c r="B455" s="105"/>
      <c r="C455" s="105"/>
      <c r="D455" s="105"/>
      <c r="E455" s="105"/>
      <c r="F455" s="105"/>
      <c r="G455" s="105"/>
      <c r="H455" s="105"/>
      <c r="I455" s="105"/>
      <c r="J455" s="106"/>
      <c r="K455" s="74"/>
    </row>
    <row r="456" spans="1:11" x14ac:dyDescent="0.2">
      <c r="A456" s="104"/>
      <c r="B456" s="105"/>
      <c r="C456" s="105"/>
      <c r="D456" s="105"/>
      <c r="E456" s="105"/>
      <c r="F456" s="105"/>
      <c r="G456" s="105"/>
      <c r="H456" s="105"/>
      <c r="I456" s="105"/>
      <c r="J456" s="106"/>
      <c r="K456" s="74"/>
    </row>
    <row r="457" spans="1:11" x14ac:dyDescent="0.2">
      <c r="A457" s="104"/>
      <c r="B457" s="105"/>
      <c r="C457" s="105"/>
      <c r="D457" s="105"/>
      <c r="E457" s="105"/>
      <c r="F457" s="105"/>
      <c r="G457" s="105"/>
      <c r="H457" s="105"/>
      <c r="I457" s="105"/>
      <c r="J457" s="106"/>
      <c r="K457" s="74"/>
    </row>
    <row r="458" spans="1:11" x14ac:dyDescent="0.2">
      <c r="A458" s="104"/>
      <c r="B458" s="105"/>
      <c r="C458" s="105"/>
      <c r="D458" s="105"/>
      <c r="E458" s="105"/>
      <c r="F458" s="105"/>
      <c r="G458" s="105"/>
      <c r="H458" s="105"/>
      <c r="I458" s="105"/>
      <c r="J458" s="106"/>
      <c r="K458" s="74"/>
    </row>
    <row r="459" spans="1:11" x14ac:dyDescent="0.2">
      <c r="A459" s="104"/>
      <c r="B459" s="105"/>
      <c r="C459" s="105"/>
      <c r="D459" s="105"/>
      <c r="E459" s="105"/>
      <c r="F459" s="105"/>
      <c r="G459" s="105"/>
      <c r="H459" s="105"/>
      <c r="I459" s="105"/>
      <c r="J459" s="106"/>
      <c r="K459" s="74"/>
    </row>
    <row r="460" spans="1:11" x14ac:dyDescent="0.2">
      <c r="A460" s="104"/>
      <c r="B460" s="105"/>
      <c r="C460" s="105"/>
      <c r="D460" s="105"/>
      <c r="E460" s="105"/>
      <c r="F460" s="105"/>
      <c r="G460" s="105"/>
      <c r="H460" s="105"/>
      <c r="I460" s="105"/>
      <c r="J460" s="106"/>
      <c r="K460" s="74"/>
    </row>
    <row r="461" spans="1:11" x14ac:dyDescent="0.2">
      <c r="A461" s="104"/>
      <c r="B461" s="105"/>
      <c r="C461" s="105"/>
      <c r="D461" s="105"/>
      <c r="E461" s="105"/>
      <c r="F461" s="105"/>
      <c r="G461" s="105"/>
      <c r="H461" s="105"/>
      <c r="I461" s="105"/>
      <c r="J461" s="106"/>
      <c r="K461" s="74"/>
    </row>
    <row r="462" spans="1:11" x14ac:dyDescent="0.2">
      <c r="A462" s="104"/>
      <c r="B462" s="105"/>
      <c r="C462" s="105"/>
      <c r="D462" s="105"/>
      <c r="E462" s="105"/>
      <c r="F462" s="105"/>
      <c r="G462" s="105"/>
      <c r="H462" s="105"/>
      <c r="I462" s="105"/>
      <c r="J462" s="106"/>
      <c r="K462" s="74"/>
    </row>
    <row r="463" spans="1:11" x14ac:dyDescent="0.2">
      <c r="A463" s="104"/>
      <c r="B463" s="105"/>
      <c r="C463" s="105"/>
      <c r="D463" s="105"/>
      <c r="E463" s="105"/>
      <c r="F463" s="105"/>
      <c r="G463" s="105"/>
      <c r="H463" s="105"/>
      <c r="I463" s="105"/>
      <c r="J463" s="106"/>
      <c r="K463" s="74"/>
    </row>
    <row r="464" spans="1:11" x14ac:dyDescent="0.2">
      <c r="A464" s="104"/>
      <c r="B464" s="105"/>
      <c r="C464" s="105"/>
      <c r="D464" s="105"/>
      <c r="E464" s="105"/>
      <c r="F464" s="105"/>
      <c r="G464" s="105"/>
      <c r="H464" s="105"/>
      <c r="I464" s="105"/>
      <c r="J464" s="106"/>
      <c r="K464" s="74"/>
    </row>
    <row r="465" spans="1:11" x14ac:dyDescent="0.2">
      <c r="A465" s="104"/>
      <c r="B465" s="105"/>
      <c r="C465" s="105"/>
      <c r="D465" s="105"/>
      <c r="E465" s="105"/>
      <c r="F465" s="105"/>
      <c r="G465" s="105"/>
      <c r="H465" s="105"/>
      <c r="I465" s="105"/>
      <c r="J465" s="106"/>
      <c r="K465" s="74"/>
    </row>
    <row r="466" spans="1:11" x14ac:dyDescent="0.2">
      <c r="A466" s="104"/>
      <c r="B466" s="105"/>
      <c r="C466" s="105"/>
      <c r="D466" s="105"/>
      <c r="E466" s="105"/>
      <c r="F466" s="105"/>
      <c r="G466" s="105"/>
      <c r="H466" s="105"/>
      <c r="I466" s="105"/>
      <c r="J466" s="106"/>
      <c r="K466" s="74"/>
    </row>
    <row r="467" spans="1:11" x14ac:dyDescent="0.2">
      <c r="A467" s="104"/>
      <c r="B467" s="105"/>
      <c r="C467" s="105"/>
      <c r="D467" s="105"/>
      <c r="E467" s="105"/>
      <c r="F467" s="105"/>
      <c r="G467" s="105"/>
      <c r="H467" s="105"/>
      <c r="I467" s="105"/>
      <c r="J467" s="106"/>
      <c r="K467" s="74"/>
    </row>
    <row r="468" spans="1:11" x14ac:dyDescent="0.2">
      <c r="A468" s="104"/>
      <c r="B468" s="105"/>
      <c r="C468" s="105"/>
      <c r="D468" s="105"/>
      <c r="E468" s="105"/>
      <c r="F468" s="105"/>
      <c r="G468" s="105"/>
      <c r="H468" s="105"/>
      <c r="I468" s="105"/>
      <c r="J468" s="106"/>
      <c r="K468" s="74"/>
    </row>
    <row r="469" spans="1:11" x14ac:dyDescent="0.2">
      <c r="A469" s="104"/>
      <c r="B469" s="105"/>
      <c r="C469" s="105"/>
      <c r="D469" s="105"/>
      <c r="E469" s="105"/>
      <c r="F469" s="105"/>
      <c r="G469" s="105"/>
      <c r="H469" s="105"/>
      <c r="I469" s="105"/>
      <c r="J469" s="106"/>
      <c r="K469" s="74"/>
    </row>
    <row r="470" spans="1:11" x14ac:dyDescent="0.2">
      <c r="A470" s="104"/>
      <c r="B470" s="105"/>
      <c r="C470" s="105"/>
      <c r="D470" s="105"/>
      <c r="E470" s="105"/>
      <c r="F470" s="105"/>
      <c r="G470" s="105"/>
      <c r="H470" s="105"/>
      <c r="I470" s="105"/>
      <c r="J470" s="106"/>
      <c r="K470" s="74"/>
    </row>
    <row r="471" spans="1:11" x14ac:dyDescent="0.2">
      <c r="A471" s="104"/>
      <c r="B471" s="105"/>
      <c r="C471" s="105"/>
      <c r="D471" s="105"/>
      <c r="E471" s="105"/>
      <c r="F471" s="105"/>
      <c r="G471" s="105"/>
      <c r="H471" s="105"/>
      <c r="I471" s="105"/>
      <c r="J471" s="106"/>
      <c r="K471" s="74"/>
    </row>
    <row r="472" spans="1:11" x14ac:dyDescent="0.2">
      <c r="A472" s="104"/>
      <c r="B472" s="105"/>
      <c r="C472" s="105"/>
      <c r="D472" s="105"/>
      <c r="E472" s="105"/>
      <c r="F472" s="105"/>
      <c r="G472" s="105"/>
      <c r="H472" s="105"/>
      <c r="I472" s="105"/>
      <c r="J472" s="106"/>
      <c r="K472" s="74"/>
    </row>
    <row r="473" spans="1:11" x14ac:dyDescent="0.2">
      <c r="A473" s="104"/>
      <c r="B473" s="105"/>
      <c r="C473" s="105"/>
      <c r="D473" s="105"/>
      <c r="E473" s="105"/>
      <c r="F473" s="105"/>
      <c r="G473" s="105"/>
      <c r="H473" s="105"/>
      <c r="I473" s="105"/>
      <c r="J473" s="106"/>
      <c r="K473" s="74"/>
    </row>
    <row r="474" spans="1:11" x14ac:dyDescent="0.2">
      <c r="A474" s="104"/>
      <c r="B474" s="105"/>
      <c r="C474" s="105"/>
      <c r="D474" s="105"/>
      <c r="E474" s="105"/>
      <c r="F474" s="105"/>
      <c r="G474" s="105"/>
      <c r="H474" s="105"/>
      <c r="I474" s="105"/>
      <c r="J474" s="106"/>
      <c r="K474" s="74"/>
    </row>
    <row r="475" spans="1:11" x14ac:dyDescent="0.2">
      <c r="A475" s="104"/>
      <c r="B475" s="105"/>
      <c r="C475" s="105"/>
      <c r="D475" s="105"/>
      <c r="E475" s="105"/>
      <c r="F475" s="105"/>
      <c r="G475" s="105"/>
      <c r="H475" s="105"/>
      <c r="I475" s="105"/>
      <c r="J475" s="106"/>
      <c r="K475" s="74"/>
    </row>
    <row r="476" spans="1:11" x14ac:dyDescent="0.2">
      <c r="A476" s="104"/>
      <c r="B476" s="105"/>
      <c r="C476" s="105"/>
      <c r="D476" s="105"/>
      <c r="E476" s="105"/>
      <c r="F476" s="105"/>
      <c r="G476" s="105"/>
      <c r="H476" s="105"/>
      <c r="I476" s="105"/>
      <c r="J476" s="106"/>
      <c r="K476" s="74"/>
    </row>
    <row r="477" spans="1:11" x14ac:dyDescent="0.2">
      <c r="A477" s="104"/>
      <c r="B477" s="105"/>
      <c r="C477" s="105"/>
      <c r="D477" s="105"/>
      <c r="E477" s="105"/>
      <c r="F477" s="105"/>
      <c r="G477" s="105"/>
      <c r="H477" s="105"/>
      <c r="I477" s="105"/>
      <c r="J477" s="106"/>
      <c r="K477" s="74"/>
    </row>
    <row r="478" spans="1:11" ht="13.5" thickBot="1" x14ac:dyDescent="0.25">
      <c r="A478" s="107"/>
      <c r="B478" s="108"/>
      <c r="C478" s="108"/>
      <c r="D478" s="108"/>
      <c r="E478" s="108"/>
      <c r="F478" s="108"/>
      <c r="G478" s="108"/>
      <c r="H478" s="108"/>
      <c r="I478" s="108"/>
      <c r="J478" s="109"/>
      <c r="K478" s="74"/>
    </row>
  </sheetData>
  <sheetProtection selectLockedCells="1"/>
  <mergeCells count="387">
    <mergeCell ref="B314:F314"/>
    <mergeCell ref="B265:H265"/>
    <mergeCell ref="B266:H266"/>
    <mergeCell ref="B261:H261"/>
    <mergeCell ref="B262:H262"/>
    <mergeCell ref="A264:B264"/>
    <mergeCell ref="B312:F312"/>
    <mergeCell ref="G313:H313"/>
    <mergeCell ref="B273:F273"/>
    <mergeCell ref="A298:A304"/>
    <mergeCell ref="A283:A292"/>
    <mergeCell ref="B304:G304"/>
    <mergeCell ref="B311:H311"/>
    <mergeCell ref="B307:H307"/>
    <mergeCell ref="A309:A310"/>
    <mergeCell ref="B309:H309"/>
    <mergeCell ref="B310:H310"/>
    <mergeCell ref="A305:M305"/>
    <mergeCell ref="L39:M44"/>
    <mergeCell ref="B94:E94"/>
    <mergeCell ref="B95:E95"/>
    <mergeCell ref="D298:H298"/>
    <mergeCell ref="B326:E326"/>
    <mergeCell ref="F326:H326"/>
    <mergeCell ref="B270:H270"/>
    <mergeCell ref="K296:M304"/>
    <mergeCell ref="B283:F283"/>
    <mergeCell ref="B313:F313"/>
    <mergeCell ref="K252:M252"/>
    <mergeCell ref="K253:M266"/>
    <mergeCell ref="K269:M269"/>
    <mergeCell ref="K295:M295"/>
    <mergeCell ref="A268:M268"/>
    <mergeCell ref="A293:M294"/>
    <mergeCell ref="B281:F281"/>
    <mergeCell ref="B282:F282"/>
    <mergeCell ref="A271:A272"/>
    <mergeCell ref="B127:E127"/>
    <mergeCell ref="H97:J97"/>
    <mergeCell ref="B93:E93"/>
    <mergeCell ref="G314:H314"/>
    <mergeCell ref="B315:F315"/>
    <mergeCell ref="A79:C81"/>
    <mergeCell ref="A339:M345"/>
    <mergeCell ref="A338:M338"/>
    <mergeCell ref="B324:F324"/>
    <mergeCell ref="G324:H324"/>
    <mergeCell ref="A326:A327"/>
    <mergeCell ref="B327:H327"/>
    <mergeCell ref="B328:H328"/>
    <mergeCell ref="B329:H329"/>
    <mergeCell ref="A250:M251"/>
    <mergeCell ref="A317:M317"/>
    <mergeCell ref="A321:M321"/>
    <mergeCell ref="B284:F284"/>
    <mergeCell ref="B285:F285"/>
    <mergeCell ref="B286:F286"/>
    <mergeCell ref="B287:F287"/>
    <mergeCell ref="B271:H271"/>
    <mergeCell ref="A311:A315"/>
    <mergeCell ref="G312:H312"/>
    <mergeCell ref="A245:A249"/>
    <mergeCell ref="B245:E245"/>
    <mergeCell ref="B335:C335"/>
    <mergeCell ref="D335:H335"/>
    <mergeCell ref="G315:H315"/>
    <mergeCell ref="B247:E247"/>
    <mergeCell ref="G247:H247"/>
    <mergeCell ref="B248:H248"/>
    <mergeCell ref="L37:M37"/>
    <mergeCell ref="L38:M38"/>
    <mergeCell ref="B125:E125"/>
    <mergeCell ref="B126:E126"/>
    <mergeCell ref="A55:M57"/>
    <mergeCell ref="E73:M73"/>
    <mergeCell ref="E74:M74"/>
    <mergeCell ref="A72:D72"/>
    <mergeCell ref="A73:D73"/>
    <mergeCell ref="H100:J100"/>
    <mergeCell ref="B113:E113"/>
    <mergeCell ref="B123:E123"/>
    <mergeCell ref="B124:E124"/>
    <mergeCell ref="B100:E100"/>
    <mergeCell ref="F85:G85"/>
    <mergeCell ref="H94:J94"/>
    <mergeCell ref="B234:F234"/>
    <mergeCell ref="G234:H234"/>
    <mergeCell ref="H96:J96"/>
    <mergeCell ref="A82:M82"/>
    <mergeCell ref="D79:M81"/>
    <mergeCell ref="B255:H255"/>
    <mergeCell ref="B256:H256"/>
    <mergeCell ref="B257:H257"/>
    <mergeCell ref="B280:F280"/>
    <mergeCell ref="B296:H296"/>
    <mergeCell ref="B297:H297"/>
    <mergeCell ref="E300:G300"/>
    <mergeCell ref="E301:G301"/>
    <mergeCell ref="G241:H241"/>
    <mergeCell ref="B243:H243"/>
    <mergeCell ref="B274:F274"/>
    <mergeCell ref="B272:H272"/>
    <mergeCell ref="B258:H258"/>
    <mergeCell ref="B259:H259"/>
    <mergeCell ref="B260:H260"/>
    <mergeCell ref="B277:F277"/>
    <mergeCell ref="B278:F278"/>
    <mergeCell ref="B279:F279"/>
    <mergeCell ref="B275:F275"/>
    <mergeCell ref="B276:F276"/>
    <mergeCell ref="B295:H295"/>
    <mergeCell ref="G245:H245"/>
    <mergeCell ref="B246:E246"/>
    <mergeCell ref="G246:H246"/>
    <mergeCell ref="K323:M335"/>
    <mergeCell ref="B322:H322"/>
    <mergeCell ref="B323:H323"/>
    <mergeCell ref="B308:H308"/>
    <mergeCell ref="B299:H299"/>
    <mergeCell ref="K318:M318"/>
    <mergeCell ref="E302:G302"/>
    <mergeCell ref="B249:F249"/>
    <mergeCell ref="G249:H249"/>
    <mergeCell ref="B263:H263"/>
    <mergeCell ref="B252:H252"/>
    <mergeCell ref="B253:H253"/>
    <mergeCell ref="K319:M320"/>
    <mergeCell ref="B288:F288"/>
    <mergeCell ref="B289:F289"/>
    <mergeCell ref="B290:F290"/>
    <mergeCell ref="B291:F291"/>
    <mergeCell ref="K306:M306"/>
    <mergeCell ref="K307:M315"/>
    <mergeCell ref="B332:H332"/>
    <mergeCell ref="B333:H333"/>
    <mergeCell ref="B334:H334"/>
    <mergeCell ref="B320:H320"/>
    <mergeCell ref="B269:H269"/>
    <mergeCell ref="B235:F235"/>
    <mergeCell ref="G235:H235"/>
    <mergeCell ref="G237:H237"/>
    <mergeCell ref="B237:F237"/>
    <mergeCell ref="B232:H232"/>
    <mergeCell ref="A71:M71"/>
    <mergeCell ref="B217:H217"/>
    <mergeCell ref="B218:H218"/>
    <mergeCell ref="A219:A220"/>
    <mergeCell ref="B219:H219"/>
    <mergeCell ref="H115:J115"/>
    <mergeCell ref="B209:E209"/>
    <mergeCell ref="G223:G224"/>
    <mergeCell ref="H223:H224"/>
    <mergeCell ref="A74:D74"/>
    <mergeCell ref="A75:D75"/>
    <mergeCell ref="A76:D76"/>
    <mergeCell ref="B131:E131"/>
    <mergeCell ref="B96:E96"/>
    <mergeCell ref="B114:E114"/>
    <mergeCell ref="F175:G175"/>
    <mergeCell ref="A234:A235"/>
    <mergeCell ref="I223:I224"/>
    <mergeCell ref="B225:F225"/>
    <mergeCell ref="B239:H239"/>
    <mergeCell ref="B240:H240"/>
    <mergeCell ref="B241:F241"/>
    <mergeCell ref="A213:M213"/>
    <mergeCell ref="B222:H222"/>
    <mergeCell ref="A223:A231"/>
    <mergeCell ref="B223:F224"/>
    <mergeCell ref="B254:H254"/>
    <mergeCell ref="E36:K36"/>
    <mergeCell ref="E37:K37"/>
    <mergeCell ref="E38:K38"/>
    <mergeCell ref="I46:M51"/>
    <mergeCell ref="A70:M70"/>
    <mergeCell ref="A69:M69"/>
    <mergeCell ref="E39:K39"/>
    <mergeCell ref="E40:K40"/>
    <mergeCell ref="E44:K44"/>
    <mergeCell ref="L36:M36"/>
    <mergeCell ref="A43:D43"/>
    <mergeCell ref="A45:B45"/>
    <mergeCell ref="C49:E49"/>
    <mergeCell ref="A40:D40"/>
    <mergeCell ref="A41:D41"/>
    <mergeCell ref="A42:D42"/>
    <mergeCell ref="B319:H319"/>
    <mergeCell ref="A77:D77"/>
    <mergeCell ref="A215:M216"/>
    <mergeCell ref="A133:M133"/>
    <mergeCell ref="B229:F229"/>
    <mergeCell ref="B230:F230"/>
    <mergeCell ref="B231:F231"/>
    <mergeCell ref="H202:J202"/>
    <mergeCell ref="A134:M134"/>
    <mergeCell ref="A212:M212"/>
    <mergeCell ref="H205:J205"/>
    <mergeCell ref="H206:J206"/>
    <mergeCell ref="B210:E210"/>
    <mergeCell ref="H208:J208"/>
    <mergeCell ref="B97:E97"/>
    <mergeCell ref="B98:E98"/>
    <mergeCell ref="A214:M214"/>
    <mergeCell ref="M85:M87"/>
    <mergeCell ref="B292:F292"/>
    <mergeCell ref="K270:M292"/>
    <mergeCell ref="A273:A282"/>
    <mergeCell ref="E77:M77"/>
    <mergeCell ref="K217:M217"/>
    <mergeCell ref="H200:J200"/>
    <mergeCell ref="A8:L8"/>
    <mergeCell ref="A9:L9"/>
    <mergeCell ref="B221:H221"/>
    <mergeCell ref="A10:L10"/>
    <mergeCell ref="A11:L11"/>
    <mergeCell ref="A6:L6"/>
    <mergeCell ref="A14:L14"/>
    <mergeCell ref="A15:L15"/>
    <mergeCell ref="A26:M26"/>
    <mergeCell ref="A78:M78"/>
    <mergeCell ref="A84:M84"/>
    <mergeCell ref="E72:M72"/>
    <mergeCell ref="A53:M54"/>
    <mergeCell ref="A58:M58"/>
    <mergeCell ref="E75:M75"/>
    <mergeCell ref="E76:M76"/>
    <mergeCell ref="H201:J201"/>
    <mergeCell ref="B208:E208"/>
    <mergeCell ref="H210:J210"/>
    <mergeCell ref="E41:K41"/>
    <mergeCell ref="E42:K42"/>
    <mergeCell ref="E43:K43"/>
    <mergeCell ref="A36:D36"/>
    <mergeCell ref="A37:D39"/>
    <mergeCell ref="C359:G362"/>
    <mergeCell ref="H363:M367"/>
    <mergeCell ref="C358:G358"/>
    <mergeCell ref="A329:A330"/>
    <mergeCell ref="B331:H331"/>
    <mergeCell ref="B330:H330"/>
    <mergeCell ref="K322:M322"/>
    <mergeCell ref="A1:M1"/>
    <mergeCell ref="A2:M2"/>
    <mergeCell ref="A3:M3"/>
    <mergeCell ref="A4:M4"/>
    <mergeCell ref="A5:M5"/>
    <mergeCell ref="A32:M35"/>
    <mergeCell ref="A12:M12"/>
    <mergeCell ref="A13:M13"/>
    <mergeCell ref="A19:L19"/>
    <mergeCell ref="A20:L20"/>
    <mergeCell ref="A29:M29"/>
    <mergeCell ref="A25:L25"/>
    <mergeCell ref="A27:L27"/>
    <mergeCell ref="A28:L28"/>
    <mergeCell ref="A24:L24"/>
    <mergeCell ref="A18:L18"/>
    <mergeCell ref="A7:L7"/>
    <mergeCell ref="A383:B387"/>
    <mergeCell ref="C383:G383"/>
    <mergeCell ref="C384:G387"/>
    <mergeCell ref="H373:M377"/>
    <mergeCell ref="H383:M387"/>
    <mergeCell ref="C368:G368"/>
    <mergeCell ref="C369:G372"/>
    <mergeCell ref="H378:M382"/>
    <mergeCell ref="A373:B377"/>
    <mergeCell ref="C373:G373"/>
    <mergeCell ref="C374:G377"/>
    <mergeCell ref="C379:G382"/>
    <mergeCell ref="H368:M372"/>
    <mergeCell ref="B226:F226"/>
    <mergeCell ref="B227:F227"/>
    <mergeCell ref="A363:B367"/>
    <mergeCell ref="C363:G363"/>
    <mergeCell ref="C364:G367"/>
    <mergeCell ref="A368:B372"/>
    <mergeCell ref="B244:H244"/>
    <mergeCell ref="B236:H236"/>
    <mergeCell ref="H351:M351"/>
    <mergeCell ref="A352:J352"/>
    <mergeCell ref="B351:G351"/>
    <mergeCell ref="A350:J350"/>
    <mergeCell ref="A348:M348"/>
    <mergeCell ref="A349:M349"/>
    <mergeCell ref="B318:H318"/>
    <mergeCell ref="B306:H306"/>
    <mergeCell ref="C354:G357"/>
    <mergeCell ref="A353:B357"/>
    <mergeCell ref="A358:B362"/>
    <mergeCell ref="H358:M362"/>
    <mergeCell ref="C353:G353"/>
    <mergeCell ref="H353:M357"/>
    <mergeCell ref="K218:M249"/>
    <mergeCell ref="B233:H233"/>
    <mergeCell ref="J223:J224"/>
    <mergeCell ref="B228:F228"/>
    <mergeCell ref="A378:B382"/>
    <mergeCell ref="C378:G378"/>
    <mergeCell ref="B220:H220"/>
    <mergeCell ref="H163:J163"/>
    <mergeCell ref="B206:E206"/>
    <mergeCell ref="B207:E207"/>
    <mergeCell ref="B200:E200"/>
    <mergeCell ref="B188:E188"/>
    <mergeCell ref="H207:J207"/>
    <mergeCell ref="B189:E189"/>
    <mergeCell ref="B164:E164"/>
    <mergeCell ref="B184:E184"/>
    <mergeCell ref="A172:M172"/>
    <mergeCell ref="A174:M174"/>
    <mergeCell ref="B168:E168"/>
    <mergeCell ref="K175:L175"/>
    <mergeCell ref="B170:E170"/>
    <mergeCell ref="H209:J209"/>
    <mergeCell ref="H190:J190"/>
    <mergeCell ref="H191:J191"/>
    <mergeCell ref="H203:J203"/>
    <mergeCell ref="H168:J168"/>
    <mergeCell ref="A16:L16"/>
    <mergeCell ref="A17:L17"/>
    <mergeCell ref="A21:L21"/>
    <mergeCell ref="A22:L22"/>
    <mergeCell ref="A23:L23"/>
    <mergeCell ref="K85:L85"/>
    <mergeCell ref="H146:J146"/>
    <mergeCell ref="B163:E163"/>
    <mergeCell ref="B161:E161"/>
    <mergeCell ref="H99:J99"/>
    <mergeCell ref="B99:E99"/>
    <mergeCell ref="H112:J112"/>
    <mergeCell ref="H117:J117"/>
    <mergeCell ref="B117:E117"/>
    <mergeCell ref="H114:J114"/>
    <mergeCell ref="H147:J147"/>
    <mergeCell ref="H161:J161"/>
    <mergeCell ref="B107:E107"/>
    <mergeCell ref="B110:E110"/>
    <mergeCell ref="B111:E111"/>
    <mergeCell ref="B112:E112"/>
    <mergeCell ref="H111:J111"/>
    <mergeCell ref="H98:J98"/>
    <mergeCell ref="H110:J110"/>
    <mergeCell ref="B205:E205"/>
    <mergeCell ref="B199:E199"/>
    <mergeCell ref="B204:E204"/>
    <mergeCell ref="H198:J198"/>
    <mergeCell ref="H199:J199"/>
    <mergeCell ref="B198:E198"/>
    <mergeCell ref="B202:E202"/>
    <mergeCell ref="B203:E203"/>
    <mergeCell ref="H204:J204"/>
    <mergeCell ref="B145:E145"/>
    <mergeCell ref="M136:M138"/>
    <mergeCell ref="B144:E144"/>
    <mergeCell ref="H189:J189"/>
    <mergeCell ref="A173:M173"/>
    <mergeCell ref="B155:E155"/>
    <mergeCell ref="B169:E169"/>
    <mergeCell ref="M175:M177"/>
    <mergeCell ref="H144:J144"/>
    <mergeCell ref="H155:J155"/>
    <mergeCell ref="H170:J170"/>
    <mergeCell ref="O169:Q169"/>
    <mergeCell ref="A135:M135"/>
    <mergeCell ref="F136:G136"/>
    <mergeCell ref="H113:J113"/>
    <mergeCell ref="K136:L136"/>
    <mergeCell ref="H116:J116"/>
    <mergeCell ref="H162:J162"/>
    <mergeCell ref="H164:J164"/>
    <mergeCell ref="H130:J130"/>
    <mergeCell ref="H169:J169"/>
    <mergeCell ref="B146:E146"/>
    <mergeCell ref="B115:E115"/>
    <mergeCell ref="B147:E147"/>
    <mergeCell ref="H131:J131"/>
    <mergeCell ref="B116:E116"/>
    <mergeCell ref="B129:E129"/>
    <mergeCell ref="B121:E121"/>
    <mergeCell ref="B120:E120"/>
    <mergeCell ref="B122:E122"/>
    <mergeCell ref="B128:E128"/>
    <mergeCell ref="A132:M132"/>
    <mergeCell ref="B130:E130"/>
    <mergeCell ref="B162:E162"/>
    <mergeCell ref="H145:J145"/>
  </mergeCells>
  <phoneticPr fontId="0" type="noConversion"/>
  <pageMargins left="0.34687499999999999" right="0.22500000000000001" top="0.48875000000000002" bottom="0.41249999999999998" header="0.24" footer="0.25"/>
  <pageSetup scale="63" firstPageNumber="2" fitToHeight="3" orientation="landscape" useFirstPageNumber="1" r:id="rId1"/>
  <headerFooter alignWithMargins="0">
    <oddFooter>&amp;C&amp;P of &amp;N</oddFooter>
  </headerFooter>
  <rowBreaks count="8" manualBreakCount="8">
    <brk id="31" max="12" man="1"/>
    <brk id="83" max="12" man="1"/>
    <brk id="173" max="12" man="1"/>
    <brk id="214" max="12" man="1"/>
    <brk id="267" max="12" man="1"/>
    <brk id="316" max="12" man="1"/>
    <brk id="387" max="12" man="1"/>
    <brk id="440" max="12" man="1"/>
  </rowBreaks>
  <ignoredErrors>
    <ignoredError sqref="A127:A131" twoDigitTextYear="1"/>
  </ignoredErrors>
  <drawing r:id="rId2"/>
  <legacyDrawing r:id="rId3"/>
  <oleObjects>
    <mc:AlternateContent xmlns:mc="http://schemas.openxmlformats.org/markup-compatibility/2006">
      <mc:Choice Requires="x14">
        <oleObject progId="Word.Document.8" shapeId="12335" r:id="rId4">
          <objectPr defaultSize="0" autoPict="0" r:id="rId5">
            <anchor moveWithCells="1">
              <from>
                <xdr:col>0</xdr:col>
                <xdr:colOff>19050</xdr:colOff>
                <xdr:row>387</xdr:row>
                <xdr:rowOff>47625</xdr:rowOff>
              </from>
              <to>
                <xdr:col>7</xdr:col>
                <xdr:colOff>762000</xdr:colOff>
                <xdr:row>438</xdr:row>
                <xdr:rowOff>57150</xdr:rowOff>
              </to>
            </anchor>
          </objectPr>
        </oleObject>
      </mc:Choice>
      <mc:Fallback>
        <oleObject progId="Word.Document.8" shapeId="1233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2"/>
  <sheetViews>
    <sheetView tabSelected="1" view="pageLayout" zoomScale="70" zoomScaleNormal="70" zoomScaleSheetLayoutView="70" zoomScalePageLayoutView="70" workbookViewId="0">
      <selection sqref="A1:M1"/>
    </sheetView>
  </sheetViews>
  <sheetFormatPr defaultColWidth="9.140625" defaultRowHeight="14.25" x14ac:dyDescent="0.2"/>
  <cols>
    <col min="1" max="1" width="7.7109375" style="308" customWidth="1"/>
    <col min="2" max="2" width="15" style="80" customWidth="1"/>
    <col min="3" max="3" width="10.85546875" style="80" customWidth="1"/>
    <col min="4" max="4" width="9.42578125" style="80" customWidth="1"/>
    <col min="5" max="5" width="25.85546875" style="80" customWidth="1"/>
    <col min="6" max="6" width="20" style="307" customWidth="1"/>
    <col min="7" max="7" width="20.140625" style="307" customWidth="1"/>
    <col min="8" max="8" width="18.5703125" style="80" customWidth="1"/>
    <col min="9" max="9" width="16" style="80" customWidth="1"/>
    <col min="10" max="10" width="26.28515625" style="80" customWidth="1"/>
    <col min="11" max="12" width="20" style="307" customWidth="1"/>
    <col min="13" max="13" width="29.140625" style="80" customWidth="1"/>
    <col min="14" max="16384" width="9.140625" style="297"/>
  </cols>
  <sheetData>
    <row r="1" spans="1:13" ht="44.25" customHeight="1" x14ac:dyDescent="0.2">
      <c r="A1" s="1017" t="s">
        <v>525</v>
      </c>
      <c r="B1" s="1017"/>
      <c r="C1" s="1017"/>
      <c r="D1" s="1017"/>
      <c r="E1" s="1017"/>
      <c r="F1" s="1017"/>
      <c r="G1" s="1017"/>
      <c r="H1" s="1017"/>
      <c r="I1" s="1017"/>
      <c r="J1" s="1017"/>
      <c r="K1" s="1017"/>
      <c r="L1" s="1017"/>
      <c r="M1" s="1017"/>
    </row>
    <row r="2" spans="1:13" ht="38.25" customHeight="1" x14ac:dyDescent="0.2">
      <c r="A2" s="1018" t="s">
        <v>511</v>
      </c>
      <c r="B2" s="1018"/>
      <c r="C2" s="1018"/>
      <c r="D2" s="1018"/>
      <c r="E2" s="1018"/>
      <c r="F2" s="1018"/>
      <c r="G2" s="1018"/>
      <c r="H2" s="1018"/>
      <c r="I2" s="1018"/>
      <c r="J2" s="1018"/>
      <c r="K2" s="1018"/>
      <c r="L2" s="1018"/>
      <c r="M2" s="1018"/>
    </row>
    <row r="3" spans="1:13" ht="37.5" customHeight="1" x14ac:dyDescent="0.2">
      <c r="A3" s="1019" t="s">
        <v>623</v>
      </c>
      <c r="B3" s="1019"/>
      <c r="C3" s="1019"/>
      <c r="D3" s="1019"/>
      <c r="E3" s="1019"/>
      <c r="F3" s="1019"/>
      <c r="G3" s="1019"/>
      <c r="H3" s="1019"/>
      <c r="I3" s="1019"/>
      <c r="J3" s="1019"/>
      <c r="K3" s="1019"/>
      <c r="L3" s="1019"/>
      <c r="M3" s="1019"/>
    </row>
    <row r="4" spans="1:13" s="298" customFormat="1" ht="18" customHeight="1" x14ac:dyDescent="0.2">
      <c r="A4" s="981" t="s">
        <v>660</v>
      </c>
      <c r="B4" s="981"/>
      <c r="C4" s="981"/>
      <c r="D4" s="981"/>
      <c r="E4" s="981"/>
      <c r="F4" s="981"/>
      <c r="G4" s="981"/>
      <c r="H4" s="981"/>
      <c r="I4" s="981"/>
      <c r="J4" s="981"/>
      <c r="K4" s="981"/>
      <c r="L4" s="981"/>
      <c r="M4" s="981"/>
    </row>
    <row r="5" spans="1:13" s="298" customFormat="1" ht="24.75" customHeight="1" x14ac:dyDescent="0.2">
      <c r="A5" s="983" t="s">
        <v>627</v>
      </c>
      <c r="B5" s="983"/>
      <c r="C5" s="983"/>
      <c r="D5" s="983"/>
      <c r="E5" s="983"/>
      <c r="F5" s="983"/>
      <c r="G5" s="983"/>
      <c r="H5" s="983"/>
      <c r="I5" s="983"/>
      <c r="J5" s="983"/>
      <c r="K5" s="983"/>
      <c r="L5" s="983"/>
      <c r="M5" s="983"/>
    </row>
    <row r="6" spans="1:13" s="298" customFormat="1" ht="22.5" customHeight="1" x14ac:dyDescent="0.2">
      <c r="A6" s="965" t="s">
        <v>508</v>
      </c>
      <c r="B6" s="965"/>
      <c r="C6" s="965"/>
      <c r="D6" s="965"/>
      <c r="E6" s="965"/>
      <c r="F6" s="965"/>
      <c r="G6" s="965"/>
      <c r="H6" s="965"/>
      <c r="I6" s="965"/>
      <c r="J6" s="965"/>
      <c r="K6" s="965"/>
      <c r="L6" s="965"/>
      <c r="M6" s="965"/>
    </row>
    <row r="7" spans="1:13" s="298" customFormat="1" ht="22.5" customHeight="1" x14ac:dyDescent="0.2">
      <c r="A7" s="981" t="s">
        <v>509</v>
      </c>
      <c r="B7" s="981"/>
      <c r="C7" s="981"/>
      <c r="D7" s="981"/>
      <c r="E7" s="981"/>
      <c r="F7" s="981"/>
      <c r="G7" s="981"/>
      <c r="H7" s="981"/>
      <c r="I7" s="981"/>
      <c r="J7" s="981"/>
      <c r="K7" s="981"/>
      <c r="L7" s="981"/>
      <c r="M7" s="981"/>
    </row>
    <row r="8" spans="1:13" s="298" customFormat="1" ht="22.5" customHeight="1" x14ac:dyDescent="0.2">
      <c r="A8" s="981" t="s">
        <v>661</v>
      </c>
      <c r="B8" s="981"/>
      <c r="C8" s="981"/>
      <c r="D8" s="981"/>
      <c r="E8" s="981"/>
      <c r="F8" s="981"/>
      <c r="G8" s="981"/>
      <c r="H8" s="981"/>
      <c r="I8" s="981"/>
      <c r="J8" s="981"/>
      <c r="K8" s="981"/>
      <c r="L8" s="981"/>
      <c r="M8" s="981"/>
    </row>
    <row r="9" spans="1:13" s="298" customFormat="1" ht="22.5" customHeight="1" x14ac:dyDescent="0.2">
      <c r="A9" s="981" t="s">
        <v>662</v>
      </c>
      <c r="B9" s="981"/>
      <c r="C9" s="981"/>
      <c r="D9" s="981"/>
      <c r="E9" s="981"/>
      <c r="F9" s="981"/>
      <c r="G9" s="981"/>
      <c r="H9" s="981"/>
      <c r="I9" s="981"/>
      <c r="J9" s="981"/>
      <c r="K9" s="299"/>
      <c r="L9" s="299"/>
      <c r="M9" s="299"/>
    </row>
    <row r="10" spans="1:13" s="298" customFormat="1" ht="22.5" customHeight="1" x14ac:dyDescent="0.2">
      <c r="A10" s="982" t="s">
        <v>510</v>
      </c>
      <c r="B10" s="982"/>
      <c r="C10" s="982"/>
      <c r="D10" s="982"/>
      <c r="E10" s="982"/>
      <c r="F10" s="982"/>
      <c r="G10" s="982"/>
      <c r="H10" s="982"/>
      <c r="I10" s="982"/>
      <c r="J10" s="982"/>
      <c r="K10" s="982"/>
      <c r="L10" s="982"/>
      <c r="M10" s="982"/>
    </row>
    <row r="11" spans="1:13" s="298" customFormat="1" ht="27.75" customHeight="1" x14ac:dyDescent="0.2">
      <c r="A11" s="981" t="s">
        <v>624</v>
      </c>
      <c r="B11" s="981"/>
      <c r="C11" s="981"/>
      <c r="D11" s="981"/>
      <c r="E11" s="981"/>
      <c r="F11" s="981"/>
      <c r="G11" s="981"/>
      <c r="H11" s="981"/>
      <c r="I11" s="981"/>
      <c r="J11" s="981"/>
      <c r="K11" s="981"/>
      <c r="L11" s="981"/>
      <c r="M11" s="981"/>
    </row>
    <row r="12" spans="1:13" s="298" customFormat="1" ht="33" customHeight="1" x14ac:dyDescent="0.2">
      <c r="A12" s="984" t="s">
        <v>622</v>
      </c>
      <c r="B12" s="984"/>
      <c r="C12" s="984"/>
      <c r="D12" s="984"/>
      <c r="E12" s="984"/>
      <c r="F12" s="984"/>
      <c r="G12" s="984"/>
      <c r="H12" s="984"/>
      <c r="I12" s="984"/>
      <c r="J12" s="984"/>
      <c r="K12" s="984"/>
      <c r="L12" s="984"/>
      <c r="M12" s="984"/>
    </row>
    <row r="13" spans="1:13" s="379" customFormat="1" ht="16.5" customHeight="1" x14ac:dyDescent="0.2">
      <c r="A13" s="983" t="s">
        <v>625</v>
      </c>
      <c r="B13" s="983"/>
      <c r="C13" s="983"/>
      <c r="D13" s="983"/>
      <c r="E13" s="983"/>
      <c r="F13" s="983"/>
      <c r="G13" s="983"/>
      <c r="H13" s="983"/>
      <c r="I13" s="983"/>
      <c r="J13" s="983"/>
      <c r="K13" s="983"/>
      <c r="L13" s="983"/>
      <c r="M13" s="983"/>
    </row>
    <row r="14" spans="1:13" s="298" customFormat="1" ht="22.5" customHeight="1" x14ac:dyDescent="0.2">
      <c r="A14" s="981" t="s">
        <v>512</v>
      </c>
      <c r="B14" s="981"/>
      <c r="C14" s="981"/>
      <c r="D14" s="981"/>
      <c r="E14" s="981"/>
      <c r="F14" s="981"/>
      <c r="G14" s="981"/>
      <c r="H14" s="981"/>
      <c r="I14" s="986" t="s">
        <v>628</v>
      </c>
      <c r="J14" s="981"/>
      <c r="K14" s="981"/>
      <c r="L14" s="981"/>
      <c r="M14" s="981"/>
    </row>
    <row r="15" spans="1:13" s="298" customFormat="1" ht="22.5" customHeight="1" x14ac:dyDescent="0.2">
      <c r="A15" s="981" t="s">
        <v>513</v>
      </c>
      <c r="B15" s="981"/>
      <c r="C15" s="981"/>
      <c r="D15" s="981"/>
      <c r="E15" s="981"/>
      <c r="F15" s="981"/>
      <c r="G15" s="981"/>
      <c r="H15" s="981"/>
      <c r="I15" s="987" t="s">
        <v>613</v>
      </c>
      <c r="J15" s="988"/>
      <c r="K15" s="988"/>
      <c r="L15" s="988"/>
      <c r="M15" s="988"/>
    </row>
    <row r="16" spans="1:13" s="298" customFormat="1" ht="22.5" customHeight="1" x14ac:dyDescent="0.2">
      <c r="A16" s="981" t="s">
        <v>514</v>
      </c>
      <c r="B16" s="981"/>
      <c r="C16" s="981"/>
      <c r="D16" s="981"/>
      <c r="E16" s="981"/>
      <c r="F16" s="981"/>
      <c r="G16" s="981"/>
      <c r="H16" s="981"/>
      <c r="I16" s="381"/>
      <c r="J16" s="381"/>
      <c r="K16" s="381"/>
      <c r="L16" s="381"/>
      <c r="M16" s="381"/>
    </row>
    <row r="17" spans="1:13" s="298" customFormat="1" ht="24" customHeight="1" x14ac:dyDescent="0.2">
      <c r="A17" s="1023" t="s">
        <v>515</v>
      </c>
      <c r="B17" s="1023"/>
      <c r="C17" s="1023"/>
      <c r="D17" s="1023"/>
      <c r="E17" s="1023"/>
      <c r="F17" s="1023"/>
      <c r="G17" s="1023"/>
      <c r="H17" s="1023"/>
      <c r="I17" s="1023"/>
      <c r="J17" s="1023"/>
      <c r="K17" s="1023"/>
      <c r="L17" s="1023"/>
      <c r="M17" s="1023"/>
    </row>
    <row r="18" spans="1:13" s="298" customFormat="1" ht="22.5" customHeight="1" x14ac:dyDescent="0.45">
      <c r="A18" s="300"/>
      <c r="B18" s="980" t="s">
        <v>516</v>
      </c>
      <c r="C18" s="985"/>
      <c r="D18" s="985"/>
      <c r="E18" s="985"/>
      <c r="F18" s="985"/>
      <c r="G18" s="985"/>
      <c r="H18" s="985"/>
      <c r="I18" s="985"/>
      <c r="J18" s="985"/>
      <c r="K18" s="1024"/>
      <c r="L18" s="1024"/>
      <c r="M18" s="1024"/>
    </row>
    <row r="19" spans="1:13" s="298" customFormat="1" ht="27" customHeight="1" x14ac:dyDescent="0.2">
      <c r="A19" s="382"/>
      <c r="B19" s="980" t="s">
        <v>618</v>
      </c>
      <c r="C19" s="985"/>
      <c r="D19" s="985"/>
      <c r="E19" s="985"/>
      <c r="F19" s="985"/>
      <c r="G19" s="985"/>
      <c r="H19" s="985"/>
      <c r="I19" s="985"/>
      <c r="J19" s="985"/>
      <c r="K19" s="1024"/>
      <c r="L19" s="1024"/>
      <c r="M19" s="1024"/>
    </row>
    <row r="20" spans="1:13" s="110" customFormat="1" ht="27.75" customHeight="1" x14ac:dyDescent="0.45">
      <c r="A20" s="300"/>
      <c r="B20" s="980" t="s">
        <v>517</v>
      </c>
      <c r="C20" s="980"/>
      <c r="D20" s="980"/>
      <c r="E20" s="980"/>
      <c r="F20" s="980"/>
      <c r="G20" s="980"/>
      <c r="H20" s="980"/>
      <c r="I20" s="980"/>
      <c r="J20" s="980"/>
      <c r="K20" s="1024"/>
      <c r="L20" s="1024"/>
      <c r="M20" s="1024"/>
    </row>
    <row r="21" spans="1:13" s="298" customFormat="1" ht="22.5" customHeight="1" x14ac:dyDescent="0.45">
      <c r="A21" s="300"/>
      <c r="B21" s="980" t="s">
        <v>518</v>
      </c>
      <c r="C21" s="980"/>
      <c r="D21" s="980"/>
      <c r="E21" s="980"/>
      <c r="F21" s="980"/>
      <c r="G21" s="980"/>
      <c r="H21" s="980"/>
      <c r="I21" s="980"/>
      <c r="J21" s="980"/>
      <c r="K21" s="1024"/>
      <c r="L21" s="1024"/>
      <c r="M21" s="1024"/>
    </row>
    <row r="22" spans="1:13" s="298" customFormat="1" ht="22.5" customHeight="1" x14ac:dyDescent="0.45">
      <c r="A22" s="300"/>
      <c r="B22" s="980" t="s">
        <v>519</v>
      </c>
      <c r="C22" s="980"/>
      <c r="D22" s="980"/>
      <c r="E22" s="980"/>
      <c r="F22" s="980"/>
      <c r="G22" s="980"/>
      <c r="H22" s="980"/>
      <c r="I22" s="980"/>
      <c r="J22" s="980"/>
      <c r="K22" s="1024"/>
      <c r="L22" s="1024"/>
      <c r="M22" s="1024"/>
    </row>
    <row r="23" spans="1:13" s="298" customFormat="1" ht="22.5" customHeight="1" x14ac:dyDescent="0.45">
      <c r="A23" s="300"/>
      <c r="B23" s="980" t="s">
        <v>520</v>
      </c>
      <c r="C23" s="980"/>
      <c r="D23" s="980"/>
      <c r="E23" s="980"/>
      <c r="F23" s="980"/>
      <c r="G23" s="980"/>
      <c r="H23" s="980"/>
      <c r="I23" s="980"/>
      <c r="J23" s="980"/>
      <c r="K23" s="1024"/>
      <c r="L23" s="1024"/>
      <c r="M23" s="1024"/>
    </row>
    <row r="24" spans="1:13" s="298" customFormat="1" ht="22.5" customHeight="1" x14ac:dyDescent="0.45">
      <c r="A24" s="300"/>
      <c r="B24" s="300"/>
      <c r="C24" s="980" t="s">
        <v>681</v>
      </c>
      <c r="D24" s="980"/>
      <c r="E24" s="980"/>
      <c r="F24" s="980"/>
      <c r="G24" s="980"/>
      <c r="H24" s="980"/>
      <c r="I24" s="980"/>
      <c r="J24" s="980"/>
      <c r="K24" s="1024"/>
      <c r="L24" s="1024"/>
      <c r="M24" s="1024"/>
    </row>
    <row r="25" spans="1:13" s="298" customFormat="1" ht="22.5" customHeight="1" x14ac:dyDescent="0.45">
      <c r="A25" s="300"/>
      <c r="B25" s="300"/>
      <c r="C25" s="980" t="s">
        <v>521</v>
      </c>
      <c r="D25" s="980"/>
      <c r="E25" s="980"/>
      <c r="F25" s="980"/>
      <c r="G25" s="980"/>
      <c r="H25" s="980"/>
      <c r="I25" s="980"/>
      <c r="J25" s="980"/>
      <c r="K25" s="1024"/>
      <c r="L25" s="1024"/>
      <c r="M25" s="1024"/>
    </row>
    <row r="26" spans="1:13" s="298" customFormat="1" ht="22.5" customHeight="1" x14ac:dyDescent="0.45">
      <c r="A26" s="300"/>
      <c r="B26" s="300"/>
      <c r="C26" s="980" t="s">
        <v>522</v>
      </c>
      <c r="D26" s="980"/>
      <c r="E26" s="980"/>
      <c r="F26" s="980"/>
      <c r="G26" s="980"/>
      <c r="H26" s="980"/>
      <c r="I26" s="980"/>
      <c r="J26" s="980"/>
      <c r="K26" s="1024"/>
      <c r="L26" s="1024"/>
      <c r="M26" s="1024"/>
    </row>
    <row r="27" spans="1:13" s="298" customFormat="1" ht="27.75" customHeight="1" x14ac:dyDescent="0.45">
      <c r="A27" s="300"/>
      <c r="B27" s="980" t="s">
        <v>523</v>
      </c>
      <c r="C27" s="980"/>
      <c r="D27" s="980"/>
      <c r="E27" s="980"/>
      <c r="F27" s="980"/>
      <c r="G27" s="980"/>
      <c r="H27" s="980"/>
      <c r="I27" s="980"/>
      <c r="J27" s="980"/>
      <c r="K27" s="1024"/>
      <c r="L27" s="1024"/>
      <c r="M27" s="1024"/>
    </row>
    <row r="28" spans="1:13" s="298" customFormat="1" ht="24" customHeight="1" x14ac:dyDescent="0.45">
      <c r="A28" s="300"/>
      <c r="B28" s="300"/>
      <c r="C28" s="980" t="s">
        <v>524</v>
      </c>
      <c r="D28" s="980"/>
      <c r="E28" s="980"/>
      <c r="F28" s="980"/>
      <c r="G28" s="980"/>
      <c r="H28" s="980"/>
      <c r="I28" s="980"/>
      <c r="J28" s="980"/>
      <c r="K28" s="1024"/>
      <c r="L28" s="1024"/>
      <c r="M28" s="1024"/>
    </row>
    <row r="29" spans="1:13" s="298" customFormat="1" ht="22.5" customHeight="1" x14ac:dyDescent="0.35">
      <c r="A29" s="973" t="s">
        <v>498</v>
      </c>
      <c r="B29" s="973"/>
      <c r="C29" s="973"/>
      <c r="D29" s="973"/>
      <c r="E29" s="973"/>
      <c r="F29" s="973"/>
      <c r="G29" s="973"/>
      <c r="H29" s="973"/>
      <c r="I29" s="973"/>
      <c r="J29" s="973"/>
      <c r="K29" s="973"/>
      <c r="L29" s="973"/>
      <c r="M29" s="973"/>
    </row>
    <row r="30" spans="1:13" s="298" customFormat="1" ht="23.25" customHeight="1" x14ac:dyDescent="0.2">
      <c r="A30" s="1025" t="s">
        <v>499</v>
      </c>
      <c r="B30" s="1025"/>
      <c r="C30" s="979" t="s">
        <v>2</v>
      </c>
      <c r="D30" s="979"/>
      <c r="E30" s="979"/>
      <c r="F30" s="979"/>
      <c r="G30" s="979"/>
      <c r="H30" s="979"/>
      <c r="I30" s="979"/>
      <c r="J30" s="979"/>
      <c r="K30" s="301"/>
      <c r="L30" s="301"/>
      <c r="M30" s="301"/>
    </row>
    <row r="31" spans="1:13" s="298" customFormat="1" ht="23.25" customHeight="1" x14ac:dyDescent="0.2">
      <c r="A31" s="309"/>
      <c r="B31" s="309"/>
      <c r="C31" s="979" t="s">
        <v>91</v>
      </c>
      <c r="D31" s="979"/>
      <c r="E31" s="979"/>
      <c r="F31" s="979"/>
      <c r="G31" s="979"/>
      <c r="H31" s="979"/>
      <c r="I31" s="979"/>
      <c r="J31" s="979"/>
      <c r="K31" s="302"/>
      <c r="L31" s="302"/>
      <c r="M31" s="302"/>
    </row>
    <row r="32" spans="1:13" s="298" customFormat="1" ht="18" customHeight="1" x14ac:dyDescent="0.2">
      <c r="A32" s="309"/>
      <c r="B32" s="310"/>
      <c r="C32" s="979" t="s">
        <v>430</v>
      </c>
      <c r="D32" s="979"/>
      <c r="E32" s="979"/>
      <c r="F32" s="979"/>
      <c r="G32" s="979"/>
      <c r="H32" s="979"/>
      <c r="I32" s="979"/>
      <c r="J32" s="979"/>
      <c r="K32" s="302"/>
      <c r="L32" s="302"/>
      <c r="M32" s="302"/>
    </row>
    <row r="33" spans="1:13" s="298" customFormat="1" ht="16.5" customHeight="1" x14ac:dyDescent="0.2">
      <c r="A33" s="309"/>
      <c r="B33" s="310"/>
      <c r="C33" s="979" t="s">
        <v>90</v>
      </c>
      <c r="D33" s="979"/>
      <c r="E33" s="979"/>
      <c r="F33" s="979"/>
      <c r="G33" s="979"/>
      <c r="H33" s="979"/>
      <c r="I33" s="979"/>
      <c r="J33" s="979"/>
      <c r="K33" s="302"/>
      <c r="L33" s="302"/>
      <c r="M33" s="302"/>
    </row>
    <row r="34" spans="1:13" s="298" customFormat="1" ht="15" customHeight="1" x14ac:dyDescent="0.2">
      <c r="A34" s="1025" t="s">
        <v>500</v>
      </c>
      <c r="B34" s="1025"/>
      <c r="C34" s="979" t="s">
        <v>501</v>
      </c>
      <c r="D34" s="979"/>
      <c r="E34" s="979"/>
      <c r="F34" s="979"/>
      <c r="G34" s="979"/>
      <c r="H34" s="979"/>
      <c r="I34" s="979"/>
      <c r="J34" s="979"/>
      <c r="K34" s="302"/>
      <c r="L34" s="302"/>
      <c r="M34" s="302"/>
    </row>
    <row r="35" spans="1:13" s="298" customFormat="1" ht="18.75" customHeight="1" x14ac:dyDescent="0.2">
      <c r="A35" s="1025" t="s">
        <v>502</v>
      </c>
      <c r="B35" s="1025"/>
      <c r="C35" s="978" t="s">
        <v>503</v>
      </c>
      <c r="D35" s="979"/>
      <c r="E35" s="979"/>
      <c r="F35" s="979"/>
      <c r="G35" s="979"/>
      <c r="H35" s="979"/>
      <c r="I35" s="979"/>
      <c r="J35" s="979"/>
      <c r="K35" s="302"/>
      <c r="L35" s="302"/>
      <c r="M35" s="302"/>
    </row>
    <row r="36" spans="1:13" s="298" customFormat="1" ht="15" customHeight="1" x14ac:dyDescent="0.2">
      <c r="A36" s="1026" t="s">
        <v>504</v>
      </c>
      <c r="B36" s="1026"/>
      <c r="C36" s="979" t="s">
        <v>433</v>
      </c>
      <c r="D36" s="979"/>
      <c r="E36" s="979"/>
      <c r="F36" s="979"/>
      <c r="G36" s="979"/>
      <c r="H36" s="979"/>
      <c r="I36" s="979"/>
      <c r="J36" s="979"/>
      <c r="K36" s="302"/>
      <c r="L36" s="302"/>
      <c r="M36" s="302"/>
    </row>
    <row r="37" spans="1:13" s="298" customFormat="1" ht="19.5" customHeight="1" x14ac:dyDescent="0.2">
      <c r="A37" s="974" t="s">
        <v>505</v>
      </c>
      <c r="B37" s="974"/>
      <c r="C37" s="974"/>
      <c r="D37" s="974"/>
      <c r="E37" s="974"/>
      <c r="F37" s="974"/>
      <c r="G37" s="974"/>
      <c r="H37" s="974"/>
      <c r="I37" s="974"/>
      <c r="J37" s="974"/>
      <c r="K37" s="974"/>
      <c r="L37" s="974"/>
      <c r="M37" s="974"/>
    </row>
    <row r="38" spans="1:13" s="298" customFormat="1" ht="17.25" customHeight="1" x14ac:dyDescent="0.2">
      <c r="A38" s="975" t="s">
        <v>506</v>
      </c>
      <c r="B38" s="975"/>
      <c r="C38" s="975"/>
      <c r="D38" s="975"/>
      <c r="E38" s="975"/>
      <c r="F38" s="975"/>
      <c r="G38" s="975"/>
      <c r="H38" s="975"/>
      <c r="I38" s="975"/>
      <c r="J38" s="975"/>
      <c r="K38" s="975"/>
      <c r="L38" s="975"/>
      <c r="M38" s="975"/>
    </row>
    <row r="39" spans="1:13" ht="15" x14ac:dyDescent="0.2">
      <c r="A39" s="975" t="s">
        <v>601</v>
      </c>
      <c r="B39" s="975"/>
      <c r="C39" s="975"/>
      <c r="D39" s="975"/>
      <c r="E39" s="975"/>
      <c r="F39" s="975"/>
      <c r="G39" s="975"/>
      <c r="H39" s="975"/>
      <c r="I39" s="975"/>
      <c r="J39" s="975"/>
      <c r="K39" s="975"/>
      <c r="L39" s="975"/>
      <c r="M39" s="975"/>
    </row>
    <row r="40" spans="1:13" ht="15" x14ac:dyDescent="0.2">
      <c r="A40" s="975" t="s">
        <v>604</v>
      </c>
      <c r="B40" s="975"/>
      <c r="C40" s="975"/>
      <c r="D40" s="975"/>
      <c r="E40" s="975"/>
      <c r="F40" s="975"/>
      <c r="G40" s="975"/>
      <c r="H40" s="975"/>
      <c r="I40" s="975"/>
      <c r="J40" s="975"/>
      <c r="K40" s="975"/>
      <c r="L40" s="975"/>
      <c r="M40" s="975"/>
    </row>
    <row r="41" spans="1:13" ht="15" x14ac:dyDescent="0.2">
      <c r="A41" s="976" t="s">
        <v>507</v>
      </c>
      <c r="B41" s="976"/>
      <c r="C41" s="976"/>
      <c r="D41" s="976"/>
      <c r="E41" s="976"/>
      <c r="F41" s="976"/>
      <c r="G41" s="976"/>
      <c r="H41" s="976"/>
      <c r="I41" s="976"/>
      <c r="J41" s="976"/>
      <c r="K41" s="976"/>
      <c r="L41" s="976"/>
      <c r="M41" s="976"/>
    </row>
    <row r="42" spans="1:13" ht="24.75" customHeight="1" thickBot="1" x14ac:dyDescent="0.25">
      <c r="A42" s="977" t="s">
        <v>626</v>
      </c>
      <c r="B42" s="977"/>
      <c r="C42" s="977"/>
      <c r="D42" s="977"/>
      <c r="E42" s="977"/>
      <c r="F42" s="977"/>
      <c r="G42" s="977"/>
      <c r="H42" s="977"/>
      <c r="I42" s="977"/>
      <c r="J42" s="977"/>
      <c r="K42" s="977"/>
      <c r="L42" s="977"/>
      <c r="M42" s="977"/>
    </row>
    <row r="43" spans="1:13" ht="15.75" customHeight="1" x14ac:dyDescent="0.2">
      <c r="A43" s="964" t="s">
        <v>525</v>
      </c>
      <c r="B43" s="964"/>
      <c r="C43" s="964"/>
      <c r="D43" s="964"/>
      <c r="E43" s="964"/>
      <c r="F43" s="964"/>
      <c r="G43" s="964"/>
      <c r="H43" s="964"/>
      <c r="I43" s="964"/>
      <c r="J43" s="964"/>
      <c r="K43" s="964"/>
      <c r="L43" s="964"/>
      <c r="M43" s="964"/>
    </row>
    <row r="44" spans="1:13" ht="12.75" customHeight="1" x14ac:dyDescent="0.2">
      <c r="A44" s="964"/>
      <c r="B44" s="964"/>
      <c r="C44" s="964"/>
      <c r="D44" s="964"/>
      <c r="E44" s="964"/>
      <c r="F44" s="964"/>
      <c r="G44" s="964"/>
      <c r="H44" s="964"/>
      <c r="I44" s="964"/>
      <c r="J44" s="964"/>
      <c r="K44" s="964"/>
      <c r="L44" s="964"/>
      <c r="M44" s="964"/>
    </row>
    <row r="45" spans="1:13" ht="20.25" customHeight="1" x14ac:dyDescent="0.2">
      <c r="A45" s="965" t="s">
        <v>511</v>
      </c>
      <c r="B45" s="965"/>
      <c r="C45" s="965"/>
      <c r="D45" s="965"/>
      <c r="E45" s="965"/>
      <c r="F45" s="965"/>
      <c r="G45" s="965"/>
      <c r="H45" s="965"/>
      <c r="I45" s="965"/>
      <c r="J45" s="965"/>
      <c r="K45" s="965"/>
      <c r="L45" s="965"/>
      <c r="M45" s="965"/>
    </row>
    <row r="46" spans="1:13" ht="28.5" customHeight="1" x14ac:dyDescent="0.2">
      <c r="A46" s="942" t="s">
        <v>526</v>
      </c>
      <c r="B46" s="942"/>
      <c r="C46" s="942"/>
      <c r="D46" s="942"/>
      <c r="E46" s="966"/>
      <c r="F46" s="967"/>
      <c r="G46" s="967"/>
      <c r="H46" s="967"/>
      <c r="I46" s="967"/>
      <c r="J46" s="967"/>
      <c r="K46" s="967"/>
      <c r="L46" s="941" t="s">
        <v>527</v>
      </c>
      <c r="M46" s="941"/>
    </row>
    <row r="47" spans="1:13" ht="17.25" customHeight="1" x14ac:dyDescent="0.2">
      <c r="A47" s="943" t="s">
        <v>528</v>
      </c>
      <c r="B47" s="944"/>
      <c r="C47" s="944"/>
      <c r="D47" s="945"/>
      <c r="E47" s="1020"/>
      <c r="F47" s="1021"/>
      <c r="G47" s="1021"/>
      <c r="H47" s="1021"/>
      <c r="I47" s="1021"/>
      <c r="J47" s="1021"/>
      <c r="K47" s="1021"/>
      <c r="L47" s="972">
        <v>42735</v>
      </c>
      <c r="M47" s="972"/>
    </row>
    <row r="48" spans="1:13" ht="20.25" customHeight="1" x14ac:dyDescent="0.2">
      <c r="A48" s="946"/>
      <c r="B48" s="947"/>
      <c r="C48" s="947"/>
      <c r="D48" s="948"/>
      <c r="E48" s="1020"/>
      <c r="F48" s="1021"/>
      <c r="G48" s="1021"/>
      <c r="H48" s="1021"/>
      <c r="I48" s="1021"/>
      <c r="J48" s="1021"/>
      <c r="K48" s="1021"/>
      <c r="L48" s="941" t="s">
        <v>272</v>
      </c>
      <c r="M48" s="941"/>
    </row>
    <row r="49" spans="1:13" ht="20.25" customHeight="1" x14ac:dyDescent="0.2">
      <c r="A49" s="949"/>
      <c r="B49" s="950"/>
      <c r="C49" s="950"/>
      <c r="D49" s="951"/>
      <c r="E49" s="1020"/>
      <c r="F49" s="1021"/>
      <c r="G49" s="1021"/>
      <c r="H49" s="1021"/>
      <c r="I49" s="1021"/>
      <c r="J49" s="1021"/>
      <c r="K49" s="1022"/>
      <c r="L49" s="968"/>
      <c r="M49" s="969"/>
    </row>
    <row r="50" spans="1:13" ht="20.25" customHeight="1" x14ac:dyDescent="0.2">
      <c r="A50" s="953" t="s">
        <v>529</v>
      </c>
      <c r="B50" s="953"/>
      <c r="C50" s="953"/>
      <c r="D50" s="953"/>
      <c r="E50" s="1020"/>
      <c r="F50" s="1021"/>
      <c r="G50" s="1021"/>
      <c r="H50" s="1021"/>
      <c r="I50" s="1021"/>
      <c r="J50" s="1021"/>
      <c r="K50" s="1022"/>
      <c r="L50" s="970"/>
      <c r="M50" s="970"/>
    </row>
    <row r="51" spans="1:13" ht="20.25" customHeight="1" x14ac:dyDescent="0.2">
      <c r="A51" s="953" t="s">
        <v>530</v>
      </c>
      <c r="B51" s="953"/>
      <c r="C51" s="953"/>
      <c r="D51" s="953"/>
      <c r="E51" s="1020"/>
      <c r="F51" s="1021"/>
      <c r="G51" s="1021"/>
      <c r="H51" s="1021"/>
      <c r="I51" s="1021"/>
      <c r="J51" s="1021"/>
      <c r="K51" s="1022"/>
      <c r="L51" s="970"/>
      <c r="M51" s="970"/>
    </row>
    <row r="52" spans="1:13" ht="20.25" customHeight="1" x14ac:dyDescent="0.2">
      <c r="A52" s="953" t="s">
        <v>531</v>
      </c>
      <c r="B52" s="953"/>
      <c r="C52" s="953"/>
      <c r="D52" s="953"/>
      <c r="E52" s="1020"/>
      <c r="F52" s="1021"/>
      <c r="G52" s="1021"/>
      <c r="H52" s="1021"/>
      <c r="I52" s="1021"/>
      <c r="J52" s="1021"/>
      <c r="K52" s="1022"/>
      <c r="L52" s="970"/>
      <c r="M52" s="970"/>
    </row>
    <row r="53" spans="1:13" ht="20.25" customHeight="1" x14ac:dyDescent="0.2">
      <c r="A53" s="952" t="s">
        <v>532</v>
      </c>
      <c r="B53" s="952"/>
      <c r="C53" s="952"/>
      <c r="D53" s="952"/>
      <c r="E53" s="1020"/>
      <c r="F53" s="1021"/>
      <c r="G53" s="1021"/>
      <c r="H53" s="1021"/>
      <c r="I53" s="1021"/>
      <c r="J53" s="1021"/>
      <c r="K53" s="1022"/>
      <c r="L53" s="971"/>
      <c r="M53" s="971"/>
    </row>
    <row r="54" spans="1:13" ht="20.25" customHeight="1" x14ac:dyDescent="0.2">
      <c r="A54" s="954" t="s">
        <v>574</v>
      </c>
      <c r="B54" s="955"/>
      <c r="C54" s="955"/>
      <c r="D54" s="955"/>
      <c r="E54" s="955"/>
      <c r="F54" s="955"/>
      <c r="G54" s="955"/>
      <c r="H54" s="955"/>
      <c r="I54" s="955"/>
      <c r="J54" s="955"/>
      <c r="K54" s="955"/>
      <c r="L54" s="955"/>
      <c r="M54" s="956"/>
    </row>
    <row r="55" spans="1:13" ht="21.75" customHeight="1" x14ac:dyDescent="0.2">
      <c r="A55" s="957"/>
      <c r="B55" s="958"/>
      <c r="C55" s="958"/>
      <c r="D55" s="958"/>
      <c r="E55" s="958"/>
      <c r="F55" s="958"/>
      <c r="G55" s="958"/>
      <c r="H55" s="958"/>
      <c r="I55" s="958"/>
      <c r="J55" s="958"/>
      <c r="K55" s="958"/>
      <c r="L55" s="958"/>
      <c r="M55" s="959"/>
    </row>
    <row r="56" spans="1:13" ht="36.6" customHeight="1" x14ac:dyDescent="0.2">
      <c r="A56" s="962" t="s">
        <v>615</v>
      </c>
      <c r="B56" s="963"/>
      <c r="C56" s="963"/>
      <c r="D56" s="963"/>
      <c r="E56" s="963"/>
      <c r="F56" s="963"/>
      <c r="G56" s="963"/>
      <c r="H56" s="963"/>
      <c r="I56" s="963"/>
      <c r="J56" s="963"/>
      <c r="K56" s="963"/>
      <c r="L56" s="963"/>
      <c r="M56" s="963"/>
    </row>
    <row r="57" spans="1:13" s="295" customFormat="1" ht="35.25" customHeight="1" x14ac:dyDescent="0.2">
      <c r="A57" s="961" t="s">
        <v>533</v>
      </c>
      <c r="B57" s="961"/>
      <c r="C57" s="961"/>
      <c r="D57" s="961"/>
      <c r="E57" s="934"/>
      <c r="F57" s="932"/>
      <c r="G57" s="932"/>
      <c r="H57" s="932"/>
      <c r="I57" s="932"/>
      <c r="J57" s="932"/>
      <c r="K57" s="932"/>
      <c r="L57" s="932"/>
      <c r="M57" s="933"/>
    </row>
    <row r="58" spans="1:13" ht="18.75" customHeight="1" x14ac:dyDescent="0.2">
      <c r="A58" s="939" t="s">
        <v>534</v>
      </c>
      <c r="B58" s="939"/>
      <c r="C58" s="939"/>
      <c r="D58" s="939"/>
      <c r="E58" s="311"/>
      <c r="F58" s="932"/>
      <c r="G58" s="932"/>
      <c r="H58" s="932"/>
      <c r="I58" s="932"/>
      <c r="J58" s="932"/>
      <c r="K58" s="932"/>
      <c r="L58" s="932"/>
      <c r="M58" s="933"/>
    </row>
    <row r="59" spans="1:13" ht="18.75" customHeight="1" x14ac:dyDescent="0.2">
      <c r="A59" s="939" t="s">
        <v>630</v>
      </c>
      <c r="B59" s="939"/>
      <c r="C59" s="939"/>
      <c r="D59" s="939"/>
      <c r="E59" s="934"/>
      <c r="F59" s="932"/>
      <c r="G59" s="932"/>
      <c r="H59" s="932"/>
      <c r="I59" s="932"/>
      <c r="J59" s="932"/>
      <c r="K59" s="932"/>
      <c r="L59" s="932"/>
      <c r="M59" s="933"/>
    </row>
    <row r="60" spans="1:13" ht="18.75" customHeight="1" x14ac:dyDescent="0.2">
      <c r="A60" s="939" t="s">
        <v>528</v>
      </c>
      <c r="B60" s="939"/>
      <c r="C60" s="939"/>
      <c r="D60" s="939"/>
      <c r="E60" s="934"/>
      <c r="F60" s="932"/>
      <c r="G60" s="932"/>
      <c r="H60" s="932"/>
      <c r="I60" s="932"/>
      <c r="J60" s="932"/>
      <c r="K60" s="932"/>
      <c r="L60" s="932"/>
      <c r="M60" s="933"/>
    </row>
    <row r="61" spans="1:13" ht="18.75" customHeight="1" x14ac:dyDescent="0.2">
      <c r="A61" s="939" t="s">
        <v>530</v>
      </c>
      <c r="B61" s="939"/>
      <c r="C61" s="939"/>
      <c r="D61" s="939"/>
      <c r="E61" s="934"/>
      <c r="F61" s="932"/>
      <c r="G61" s="932"/>
      <c r="H61" s="932"/>
      <c r="I61" s="932"/>
      <c r="J61" s="932"/>
      <c r="K61" s="932"/>
      <c r="L61" s="932"/>
      <c r="M61" s="933"/>
    </row>
    <row r="62" spans="1:13" ht="30.75" customHeight="1" x14ac:dyDescent="0.2">
      <c r="A62" s="938" t="s">
        <v>629</v>
      </c>
      <c r="B62" s="939"/>
      <c r="C62" s="939"/>
      <c r="D62" s="940"/>
      <c r="E62" s="311"/>
      <c r="F62" s="312"/>
      <c r="G62" s="312"/>
      <c r="H62" s="312"/>
      <c r="I62" s="312"/>
      <c r="J62" s="312"/>
      <c r="K62" s="312"/>
      <c r="L62" s="312"/>
      <c r="M62" s="313"/>
    </row>
    <row r="63" spans="1:13" ht="51" customHeight="1" thickBot="1" x14ac:dyDescent="0.25">
      <c r="A63" s="960" t="s">
        <v>538</v>
      </c>
      <c r="B63" s="960"/>
      <c r="C63" s="960"/>
      <c r="D63" s="960"/>
      <c r="E63" s="935"/>
      <c r="F63" s="936"/>
      <c r="G63" s="936"/>
      <c r="H63" s="936"/>
      <c r="I63" s="936"/>
      <c r="J63" s="936"/>
      <c r="K63" s="936"/>
      <c r="L63" s="936"/>
      <c r="M63" s="937"/>
    </row>
    <row r="64" spans="1:13" ht="24.75" customHeight="1" thickBot="1" x14ac:dyDescent="0.25">
      <c r="A64" s="929" t="s">
        <v>539</v>
      </c>
      <c r="B64" s="930"/>
      <c r="C64" s="930"/>
      <c r="D64" s="930"/>
      <c r="E64" s="930"/>
      <c r="F64" s="930"/>
      <c r="G64" s="930"/>
      <c r="H64" s="930"/>
      <c r="I64" s="930"/>
      <c r="J64" s="930"/>
      <c r="K64" s="930"/>
      <c r="L64" s="930"/>
      <c r="M64" s="931"/>
    </row>
    <row r="65" spans="1:13" ht="37.5" customHeight="1" thickBot="1" x14ac:dyDescent="0.25">
      <c r="A65" s="1040"/>
      <c r="B65" s="1041"/>
      <c r="C65" s="1041"/>
      <c r="D65" s="1041"/>
      <c r="E65" s="1041"/>
      <c r="F65" s="1041"/>
      <c r="G65" s="1041"/>
      <c r="H65" s="1041"/>
      <c r="I65" s="1041"/>
      <c r="J65" s="1041"/>
      <c r="K65" s="1041"/>
      <c r="L65" s="1041"/>
      <c r="M65" s="1042"/>
    </row>
    <row r="66" spans="1:13" ht="30" customHeight="1" x14ac:dyDescent="0.2">
      <c r="A66" s="1027" t="s">
        <v>542</v>
      </c>
      <c r="B66" s="980"/>
      <c r="C66" s="980"/>
      <c r="D66" s="980"/>
      <c r="E66" s="980"/>
      <c r="F66" s="980"/>
      <c r="G66" s="1028"/>
      <c r="H66" s="314" t="s">
        <v>535</v>
      </c>
      <c r="I66" s="315" t="s">
        <v>536</v>
      </c>
      <c r="J66" s="1032" t="s">
        <v>540</v>
      </c>
      <c r="K66" s="1033"/>
      <c r="L66" s="1035"/>
      <c r="M66" s="1036"/>
    </row>
    <row r="67" spans="1:13" ht="19.5" customHeight="1" x14ac:dyDescent="0.2">
      <c r="A67" s="1027"/>
      <c r="B67" s="980"/>
      <c r="C67" s="980"/>
      <c r="D67" s="980"/>
      <c r="E67" s="980"/>
      <c r="F67" s="980"/>
      <c r="G67" s="1028"/>
      <c r="H67" s="1029"/>
      <c r="I67" s="1031"/>
      <c r="J67" s="1034"/>
      <c r="K67" s="1033"/>
      <c r="L67" s="1035"/>
      <c r="M67" s="1036"/>
    </row>
    <row r="68" spans="1:13" ht="14.25" customHeight="1" x14ac:dyDescent="0.2">
      <c r="A68" s="1027"/>
      <c r="B68" s="980"/>
      <c r="C68" s="980"/>
      <c r="D68" s="980"/>
      <c r="E68" s="980"/>
      <c r="F68" s="980"/>
      <c r="G68" s="1028"/>
      <c r="H68" s="1030"/>
      <c r="I68" s="1031"/>
      <c r="J68" s="1034"/>
      <c r="K68" s="1033"/>
      <c r="L68" s="1035"/>
      <c r="M68" s="1036"/>
    </row>
    <row r="69" spans="1:13" ht="24.75" customHeight="1" x14ac:dyDescent="0.2">
      <c r="A69" s="1037" t="s">
        <v>575</v>
      </c>
      <c r="B69" s="1038"/>
      <c r="C69" s="1038"/>
      <c r="D69" s="1038"/>
      <c r="E69" s="1038"/>
      <c r="F69" s="1038"/>
      <c r="G69" s="1038"/>
      <c r="H69" s="1038"/>
      <c r="I69" s="1038"/>
      <c r="J69" s="1038"/>
      <c r="K69" s="1038"/>
      <c r="L69" s="1038"/>
      <c r="M69" s="1039"/>
    </row>
    <row r="70" spans="1:13" ht="22.5" customHeight="1" x14ac:dyDescent="0.2">
      <c r="A70" s="1048" t="s">
        <v>545</v>
      </c>
      <c r="B70" s="1049"/>
      <c r="C70" s="1049"/>
      <c r="D70" s="1049"/>
      <c r="E70" s="1049"/>
      <c r="F70" s="1049"/>
      <c r="G70" s="1049"/>
      <c r="H70" s="1049"/>
      <c r="I70" s="1049"/>
      <c r="J70" s="1049"/>
      <c r="K70" s="1049"/>
      <c r="L70" s="1049"/>
      <c r="M70" s="1050"/>
    </row>
    <row r="71" spans="1:13" ht="14.25" customHeight="1" x14ac:dyDescent="0.2">
      <c r="A71" s="1048" t="s">
        <v>544</v>
      </c>
      <c r="B71" s="1051"/>
      <c r="C71" s="1051"/>
      <c r="D71" s="1051"/>
      <c r="E71" s="1051"/>
      <c r="F71" s="1051"/>
      <c r="G71" s="1051"/>
      <c r="H71" s="1051"/>
      <c r="I71" s="1051"/>
      <c r="J71" s="1051"/>
      <c r="K71" s="1051"/>
      <c r="L71" s="1051"/>
      <c r="M71" s="1052"/>
    </row>
    <row r="72" spans="1:13" ht="13.5" customHeight="1" x14ac:dyDescent="0.2">
      <c r="A72" s="1046"/>
      <c r="B72" s="1047"/>
      <c r="C72" s="1047"/>
      <c r="D72" s="1047"/>
      <c r="E72" s="1047"/>
      <c r="F72" s="1053" t="s">
        <v>599</v>
      </c>
      <c r="G72" s="1053"/>
      <c r="H72" s="316"/>
      <c r="I72" s="316"/>
      <c r="J72" s="317"/>
      <c r="K72" s="1053" t="s">
        <v>600</v>
      </c>
      <c r="L72" s="1053"/>
      <c r="M72" s="920" t="s">
        <v>616</v>
      </c>
    </row>
    <row r="73" spans="1:13" ht="39.75" customHeight="1" x14ac:dyDescent="0.2">
      <c r="A73" s="331" t="s">
        <v>541</v>
      </c>
      <c r="B73" s="1043" t="s">
        <v>0</v>
      </c>
      <c r="C73" s="1044"/>
      <c r="D73" s="1044"/>
      <c r="E73" s="1045"/>
      <c r="F73" s="394" t="s">
        <v>83</v>
      </c>
      <c r="G73" s="394" t="s">
        <v>83</v>
      </c>
      <c r="H73" s="1043" t="s">
        <v>0</v>
      </c>
      <c r="I73" s="1044"/>
      <c r="J73" s="1045"/>
      <c r="K73" s="394" t="s">
        <v>83</v>
      </c>
      <c r="L73" s="394" t="s">
        <v>83</v>
      </c>
      <c r="M73" s="920"/>
    </row>
    <row r="74" spans="1:13" ht="18" customHeight="1" x14ac:dyDescent="0.2">
      <c r="A74" s="326"/>
      <c r="B74" s="883" t="s">
        <v>5</v>
      </c>
      <c r="C74" s="884"/>
      <c r="D74" s="884"/>
      <c r="E74" s="885"/>
      <c r="F74" s="324"/>
      <c r="G74" s="324"/>
      <c r="H74" s="883" t="s">
        <v>5</v>
      </c>
      <c r="I74" s="884"/>
      <c r="J74" s="884"/>
      <c r="K74" s="399"/>
      <c r="L74" s="399"/>
      <c r="M74" s="920"/>
    </row>
    <row r="75" spans="1:13" ht="17.25" customHeight="1" x14ac:dyDescent="0.2">
      <c r="A75" s="336" t="s">
        <v>132</v>
      </c>
      <c r="B75" s="883" t="s">
        <v>6</v>
      </c>
      <c r="C75" s="884"/>
      <c r="D75" s="884"/>
      <c r="E75" s="885"/>
      <c r="F75" s="334">
        <v>0</v>
      </c>
      <c r="G75" s="334">
        <v>0</v>
      </c>
      <c r="H75" s="883" t="s">
        <v>6</v>
      </c>
      <c r="I75" s="884"/>
      <c r="J75" s="884"/>
      <c r="K75" s="334">
        <v>0</v>
      </c>
      <c r="L75" s="334">
        <v>0</v>
      </c>
      <c r="M75" s="869"/>
    </row>
    <row r="76" spans="1:13" ht="18" customHeight="1" x14ac:dyDescent="0.2">
      <c r="A76" s="336" t="s">
        <v>133</v>
      </c>
      <c r="B76" s="883" t="s">
        <v>7</v>
      </c>
      <c r="C76" s="884"/>
      <c r="D76" s="884"/>
      <c r="E76" s="885"/>
      <c r="F76" s="334">
        <v>0</v>
      </c>
      <c r="G76" s="334">
        <v>0</v>
      </c>
      <c r="H76" s="883" t="s">
        <v>7</v>
      </c>
      <c r="I76" s="884"/>
      <c r="J76" s="884"/>
      <c r="K76" s="334">
        <v>0</v>
      </c>
      <c r="L76" s="334">
        <v>0</v>
      </c>
      <c r="M76" s="869"/>
    </row>
    <row r="77" spans="1:13" s="303" customFormat="1" ht="18" customHeight="1" x14ac:dyDescent="0.2">
      <c r="A77" s="375" t="s">
        <v>134</v>
      </c>
      <c r="B77" s="883" t="s">
        <v>8</v>
      </c>
      <c r="C77" s="884"/>
      <c r="D77" s="884"/>
      <c r="E77" s="885"/>
      <c r="F77" s="334">
        <v>0</v>
      </c>
      <c r="G77" s="334">
        <v>0</v>
      </c>
      <c r="H77" s="883" t="s">
        <v>8</v>
      </c>
      <c r="I77" s="884"/>
      <c r="J77" s="884"/>
      <c r="K77" s="334">
        <v>0</v>
      </c>
      <c r="L77" s="334">
        <v>0</v>
      </c>
      <c r="M77" s="869"/>
    </row>
    <row r="78" spans="1:13" s="303" customFormat="1" ht="18" customHeight="1" x14ac:dyDescent="0.2">
      <c r="A78" s="336" t="s">
        <v>135</v>
      </c>
      <c r="B78" s="883" t="s">
        <v>289</v>
      </c>
      <c r="C78" s="884"/>
      <c r="D78" s="884"/>
      <c r="E78" s="885"/>
      <c r="F78" s="334">
        <v>0</v>
      </c>
      <c r="G78" s="334">
        <v>0</v>
      </c>
      <c r="H78" s="883" t="s">
        <v>289</v>
      </c>
      <c r="I78" s="884"/>
      <c r="J78" s="884"/>
      <c r="K78" s="334">
        <v>0</v>
      </c>
      <c r="L78" s="334">
        <v>0</v>
      </c>
      <c r="M78" s="869"/>
    </row>
    <row r="79" spans="1:13" s="303" customFormat="1" ht="18" customHeight="1" x14ac:dyDescent="0.2">
      <c r="A79" s="332"/>
      <c r="B79" s="900" t="s">
        <v>633</v>
      </c>
      <c r="C79" s="901"/>
      <c r="D79" s="901"/>
      <c r="E79" s="902"/>
      <c r="F79" s="334"/>
      <c r="G79" s="334"/>
      <c r="H79" s="883" t="s">
        <v>416</v>
      </c>
      <c r="I79" s="884"/>
      <c r="J79" s="884"/>
      <c r="K79" s="334">
        <v>0</v>
      </c>
      <c r="L79" s="334">
        <v>0</v>
      </c>
      <c r="M79" s="869"/>
    </row>
    <row r="80" spans="1:13" ht="21" customHeight="1" x14ac:dyDescent="0.2">
      <c r="A80" s="336" t="s">
        <v>136</v>
      </c>
      <c r="B80" s="900"/>
      <c r="C80" s="901"/>
      <c r="D80" s="901"/>
      <c r="E80" s="902"/>
      <c r="F80" s="334">
        <v>0</v>
      </c>
      <c r="G80" s="334">
        <v>0</v>
      </c>
      <c r="H80" s="895" t="s">
        <v>417</v>
      </c>
      <c r="I80" s="896"/>
      <c r="J80" s="896"/>
      <c r="K80" s="392">
        <f>SUM(K75:K79)</f>
        <v>0</v>
      </c>
      <c r="L80" s="392">
        <f>SUM(L75:L79)</f>
        <v>0</v>
      </c>
      <c r="M80" s="869"/>
    </row>
    <row r="81" spans="1:13" ht="18" customHeight="1" x14ac:dyDescent="0.2">
      <c r="A81" s="336" t="s">
        <v>137</v>
      </c>
      <c r="B81" s="900"/>
      <c r="C81" s="901"/>
      <c r="D81" s="901"/>
      <c r="E81" s="902"/>
      <c r="F81" s="334">
        <v>0</v>
      </c>
      <c r="G81" s="334">
        <v>0</v>
      </c>
      <c r="H81" s="883" t="s">
        <v>631</v>
      </c>
      <c r="I81" s="884"/>
      <c r="J81" s="884"/>
      <c r="K81" s="334">
        <v>0</v>
      </c>
      <c r="L81" s="334">
        <v>0</v>
      </c>
      <c r="M81" s="869"/>
    </row>
    <row r="82" spans="1:13" ht="18" customHeight="1" x14ac:dyDescent="0.2">
      <c r="A82" s="336" t="s">
        <v>138</v>
      </c>
      <c r="B82" s="900"/>
      <c r="C82" s="901"/>
      <c r="D82" s="901"/>
      <c r="E82" s="902"/>
      <c r="F82" s="334">
        <v>0</v>
      </c>
      <c r="G82" s="334">
        <v>0</v>
      </c>
      <c r="H82" s="900" t="s">
        <v>632</v>
      </c>
      <c r="I82" s="901"/>
      <c r="J82" s="901"/>
      <c r="K82" s="334">
        <v>0</v>
      </c>
      <c r="L82" s="334">
        <v>0</v>
      </c>
      <c r="M82" s="869"/>
    </row>
    <row r="83" spans="1:13" ht="18" customHeight="1" x14ac:dyDescent="0.2">
      <c r="A83" s="336" t="s">
        <v>139</v>
      </c>
      <c r="B83" s="900"/>
      <c r="C83" s="901"/>
      <c r="D83" s="901"/>
      <c r="E83" s="902"/>
      <c r="F83" s="334">
        <v>0</v>
      </c>
      <c r="G83" s="334">
        <v>0</v>
      </c>
      <c r="H83" s="900"/>
      <c r="I83" s="901"/>
      <c r="J83" s="901"/>
      <c r="K83" s="334">
        <v>0</v>
      </c>
      <c r="L83" s="334">
        <v>0</v>
      </c>
      <c r="M83" s="869"/>
    </row>
    <row r="84" spans="1:13" ht="18" customHeight="1" x14ac:dyDescent="0.2">
      <c r="A84" s="336" t="s">
        <v>140</v>
      </c>
      <c r="B84" s="900"/>
      <c r="C84" s="901"/>
      <c r="D84" s="901"/>
      <c r="E84" s="902"/>
      <c r="F84" s="334">
        <v>0</v>
      </c>
      <c r="G84" s="334">
        <v>0</v>
      </c>
      <c r="H84" s="900"/>
      <c r="I84" s="901"/>
      <c r="J84" s="901"/>
      <c r="K84" s="334">
        <v>0</v>
      </c>
      <c r="L84" s="334">
        <v>0</v>
      </c>
      <c r="M84" s="869"/>
    </row>
    <row r="85" spans="1:13" ht="18" customHeight="1" x14ac:dyDescent="0.2">
      <c r="A85" s="336" t="s">
        <v>141</v>
      </c>
      <c r="B85" s="900"/>
      <c r="C85" s="901"/>
      <c r="D85" s="901"/>
      <c r="E85" s="902"/>
      <c r="F85" s="334">
        <v>0</v>
      </c>
      <c r="G85" s="334">
        <v>0</v>
      </c>
      <c r="H85" s="900"/>
      <c r="I85" s="901"/>
      <c r="J85" s="901"/>
      <c r="K85" s="334">
        <v>0</v>
      </c>
      <c r="L85" s="334">
        <v>0</v>
      </c>
      <c r="M85" s="869"/>
    </row>
    <row r="86" spans="1:13" ht="18" customHeight="1" x14ac:dyDescent="0.2">
      <c r="A86" s="336" t="s">
        <v>142</v>
      </c>
      <c r="B86" s="895" t="s">
        <v>579</v>
      </c>
      <c r="C86" s="896"/>
      <c r="D86" s="896"/>
      <c r="E86" s="990"/>
      <c r="F86" s="392">
        <f>SUM(F75:F85)</f>
        <v>0</v>
      </c>
      <c r="G86" s="392">
        <f>SUM(G75:G85)</f>
        <v>0</v>
      </c>
      <c r="H86" s="895" t="s">
        <v>579</v>
      </c>
      <c r="I86" s="896"/>
      <c r="J86" s="896"/>
      <c r="K86" s="392">
        <f>K80+SUM(K81:K85)</f>
        <v>0</v>
      </c>
      <c r="L86" s="392">
        <f>L80+SUM(L81:L85)</f>
        <v>0</v>
      </c>
      <c r="M86" s="869"/>
    </row>
    <row r="87" spans="1:13" ht="18" customHeight="1" x14ac:dyDescent="0.2">
      <c r="A87" s="336" t="s">
        <v>143</v>
      </c>
      <c r="B87" s="895" t="s">
        <v>550</v>
      </c>
      <c r="C87" s="896"/>
      <c r="D87" s="896"/>
      <c r="E87" s="990"/>
      <c r="F87" s="334">
        <v>0</v>
      </c>
      <c r="G87" s="334">
        <v>0</v>
      </c>
      <c r="H87" s="895" t="s">
        <v>550</v>
      </c>
      <c r="I87" s="896"/>
      <c r="J87" s="896"/>
      <c r="K87" s="334">
        <v>0</v>
      </c>
      <c r="L87" s="334">
        <v>0</v>
      </c>
      <c r="M87" s="869"/>
    </row>
    <row r="88" spans="1:13" ht="18" customHeight="1" x14ac:dyDescent="0.2">
      <c r="A88" s="336" t="s">
        <v>144</v>
      </c>
      <c r="B88" s="895" t="s">
        <v>549</v>
      </c>
      <c r="C88" s="896"/>
      <c r="D88" s="896"/>
      <c r="E88" s="990"/>
      <c r="F88" s="392">
        <f>F86+F87</f>
        <v>0</v>
      </c>
      <c r="G88" s="392">
        <f>G86+G87</f>
        <v>0</v>
      </c>
      <c r="H88" s="895" t="s">
        <v>549</v>
      </c>
      <c r="I88" s="896"/>
      <c r="J88" s="896"/>
      <c r="K88" s="392">
        <f>K86+K87</f>
        <v>0</v>
      </c>
      <c r="L88" s="392">
        <f>L86+L87</f>
        <v>0</v>
      </c>
      <c r="M88" s="869"/>
    </row>
    <row r="89" spans="1:13" s="80" customFormat="1" ht="18" customHeight="1" x14ac:dyDescent="0.2">
      <c r="A89" s="333"/>
      <c r="B89" s="883" t="s">
        <v>10</v>
      </c>
      <c r="C89" s="884"/>
      <c r="D89" s="884"/>
      <c r="E89" s="885"/>
      <c r="F89" s="927"/>
      <c r="G89" s="928"/>
      <c r="H89" s="883" t="s">
        <v>10</v>
      </c>
      <c r="I89" s="884"/>
      <c r="J89" s="884"/>
      <c r="K89" s="927"/>
      <c r="L89" s="928"/>
      <c r="M89" s="869"/>
    </row>
    <row r="90" spans="1:13" ht="15" customHeight="1" x14ac:dyDescent="0.2">
      <c r="A90" s="336" t="s">
        <v>145</v>
      </c>
      <c r="B90" s="883" t="s">
        <v>76</v>
      </c>
      <c r="C90" s="884"/>
      <c r="D90" s="884"/>
      <c r="E90" s="885"/>
      <c r="F90" s="334">
        <v>0</v>
      </c>
      <c r="G90" s="334">
        <v>0</v>
      </c>
      <c r="H90" s="883" t="s">
        <v>76</v>
      </c>
      <c r="I90" s="884"/>
      <c r="J90" s="884"/>
      <c r="K90" s="334">
        <v>0</v>
      </c>
      <c r="L90" s="334">
        <v>0</v>
      </c>
      <c r="M90" s="869"/>
    </row>
    <row r="91" spans="1:13" s="296" customFormat="1" ht="18" customHeight="1" x14ac:dyDescent="0.2">
      <c r="A91" s="336" t="s">
        <v>146</v>
      </c>
      <c r="B91" s="883" t="s">
        <v>77</v>
      </c>
      <c r="C91" s="884"/>
      <c r="D91" s="884"/>
      <c r="E91" s="885"/>
      <c r="F91" s="334">
        <v>0</v>
      </c>
      <c r="G91" s="334">
        <v>0</v>
      </c>
      <c r="H91" s="883" t="s">
        <v>77</v>
      </c>
      <c r="I91" s="884"/>
      <c r="J91" s="884"/>
      <c r="K91" s="334">
        <v>0</v>
      </c>
      <c r="L91" s="334">
        <v>0</v>
      </c>
      <c r="M91" s="869"/>
    </row>
    <row r="92" spans="1:13" s="296" customFormat="1" ht="18" customHeight="1" x14ac:dyDescent="0.2">
      <c r="A92" s="336" t="s">
        <v>147</v>
      </c>
      <c r="B92" s="883" t="s">
        <v>78</v>
      </c>
      <c r="C92" s="884"/>
      <c r="D92" s="884"/>
      <c r="E92" s="885"/>
      <c r="F92" s="334">
        <v>0</v>
      </c>
      <c r="G92" s="334">
        <v>0</v>
      </c>
      <c r="H92" s="883" t="s">
        <v>78</v>
      </c>
      <c r="I92" s="884"/>
      <c r="J92" s="884"/>
      <c r="K92" s="334">
        <v>0</v>
      </c>
      <c r="L92" s="334">
        <v>0</v>
      </c>
      <c r="M92" s="869"/>
    </row>
    <row r="93" spans="1:13" s="296" customFormat="1" ht="18" customHeight="1" x14ac:dyDescent="0.2">
      <c r="A93" s="336" t="s">
        <v>148</v>
      </c>
      <c r="B93" s="883" t="s">
        <v>290</v>
      </c>
      <c r="C93" s="884"/>
      <c r="D93" s="884"/>
      <c r="E93" s="885"/>
      <c r="F93" s="334">
        <v>0</v>
      </c>
      <c r="G93" s="334">
        <v>0</v>
      </c>
      <c r="H93" s="883" t="s">
        <v>290</v>
      </c>
      <c r="I93" s="884"/>
      <c r="J93" s="884"/>
      <c r="K93" s="334">
        <v>0</v>
      </c>
      <c r="L93" s="334">
        <v>0</v>
      </c>
      <c r="M93" s="869"/>
    </row>
    <row r="94" spans="1:13" s="296" customFormat="1" ht="18" customHeight="1" x14ac:dyDescent="0.2">
      <c r="A94" s="336" t="s">
        <v>149</v>
      </c>
      <c r="B94" s="883" t="s">
        <v>439</v>
      </c>
      <c r="C94" s="884"/>
      <c r="D94" s="884"/>
      <c r="E94" s="885"/>
      <c r="F94" s="334">
        <v>0</v>
      </c>
      <c r="G94" s="334">
        <v>0</v>
      </c>
      <c r="H94" s="883" t="s">
        <v>439</v>
      </c>
      <c r="I94" s="884"/>
      <c r="J94" s="884"/>
      <c r="K94" s="334">
        <v>0</v>
      </c>
      <c r="L94" s="334">
        <v>0</v>
      </c>
      <c r="M94" s="869"/>
    </row>
    <row r="95" spans="1:13" s="296" customFormat="1" ht="18" customHeight="1" x14ac:dyDescent="0.2">
      <c r="A95" s="336" t="s">
        <v>150</v>
      </c>
      <c r="B95" s="895" t="s">
        <v>548</v>
      </c>
      <c r="C95" s="896"/>
      <c r="D95" s="896"/>
      <c r="E95" s="990"/>
      <c r="F95" s="392">
        <f>SUM(F90:F94)</f>
        <v>0</v>
      </c>
      <c r="G95" s="392">
        <f>SUM(G90:G94)</f>
        <v>0</v>
      </c>
      <c r="H95" s="895" t="s">
        <v>548</v>
      </c>
      <c r="I95" s="896"/>
      <c r="J95" s="896"/>
      <c r="K95" s="392">
        <f>SUM(K90:K94)</f>
        <v>0</v>
      </c>
      <c r="L95" s="392">
        <f>SUM(L90:L94)</f>
        <v>0</v>
      </c>
      <c r="M95" s="869"/>
    </row>
    <row r="96" spans="1:13" s="296" customFormat="1" ht="18" customHeight="1" x14ac:dyDescent="0.2">
      <c r="A96" s="336" t="s">
        <v>151</v>
      </c>
      <c r="B96" s="900" t="s">
        <v>543</v>
      </c>
      <c r="C96" s="901"/>
      <c r="D96" s="901"/>
      <c r="E96" s="902"/>
      <c r="F96" s="334">
        <v>0</v>
      </c>
      <c r="G96" s="334">
        <v>0</v>
      </c>
      <c r="H96" s="883" t="s">
        <v>663</v>
      </c>
      <c r="I96" s="884"/>
      <c r="J96" s="884"/>
      <c r="K96" s="334">
        <v>0</v>
      </c>
      <c r="L96" s="334">
        <v>0</v>
      </c>
      <c r="M96" s="869"/>
    </row>
    <row r="97" spans="1:13" ht="18" customHeight="1" x14ac:dyDescent="0.2">
      <c r="A97" s="336" t="s">
        <v>152</v>
      </c>
      <c r="B97" s="900"/>
      <c r="C97" s="901"/>
      <c r="D97" s="901"/>
      <c r="E97" s="902"/>
      <c r="F97" s="334">
        <v>0</v>
      </c>
      <c r="G97" s="334">
        <v>0</v>
      </c>
      <c r="H97" s="900" t="s">
        <v>634</v>
      </c>
      <c r="I97" s="901"/>
      <c r="J97" s="901"/>
      <c r="K97" s="334">
        <v>0</v>
      </c>
      <c r="L97" s="334">
        <v>0</v>
      </c>
      <c r="M97" s="869"/>
    </row>
    <row r="98" spans="1:13" ht="18" customHeight="1" x14ac:dyDescent="0.2">
      <c r="A98" s="336" t="s">
        <v>153</v>
      </c>
      <c r="B98" s="900"/>
      <c r="C98" s="901"/>
      <c r="D98" s="901"/>
      <c r="E98" s="902"/>
      <c r="F98" s="334">
        <v>0</v>
      </c>
      <c r="G98" s="334">
        <v>0</v>
      </c>
      <c r="H98" s="900"/>
      <c r="I98" s="901"/>
      <c r="J98" s="901"/>
      <c r="K98" s="334">
        <v>0</v>
      </c>
      <c r="L98" s="334">
        <v>0</v>
      </c>
      <c r="M98" s="869"/>
    </row>
    <row r="99" spans="1:13" ht="18" customHeight="1" x14ac:dyDescent="0.2">
      <c r="A99" s="336" t="s">
        <v>154</v>
      </c>
      <c r="B99" s="900"/>
      <c r="C99" s="901"/>
      <c r="D99" s="901"/>
      <c r="E99" s="902"/>
      <c r="F99" s="334">
        <v>0</v>
      </c>
      <c r="G99" s="334">
        <v>0</v>
      </c>
      <c r="H99" s="900"/>
      <c r="I99" s="901"/>
      <c r="J99" s="901"/>
      <c r="K99" s="334">
        <v>0</v>
      </c>
      <c r="L99" s="334">
        <v>0</v>
      </c>
      <c r="M99" s="869"/>
    </row>
    <row r="100" spans="1:13" ht="18" customHeight="1" x14ac:dyDescent="0.2">
      <c r="A100" s="336" t="s">
        <v>155</v>
      </c>
      <c r="B100" s="900"/>
      <c r="C100" s="901"/>
      <c r="D100" s="901"/>
      <c r="E100" s="902"/>
      <c r="F100" s="334">
        <v>0</v>
      </c>
      <c r="G100" s="334">
        <v>0</v>
      </c>
      <c r="H100" s="900"/>
      <c r="I100" s="901"/>
      <c r="J100" s="901"/>
      <c r="K100" s="334">
        <v>0</v>
      </c>
      <c r="L100" s="334">
        <v>0</v>
      </c>
      <c r="M100" s="869"/>
    </row>
    <row r="101" spans="1:13" ht="18" customHeight="1" x14ac:dyDescent="0.2">
      <c r="A101" s="336" t="s">
        <v>156</v>
      </c>
      <c r="B101" s="900"/>
      <c r="C101" s="901"/>
      <c r="D101" s="901"/>
      <c r="E101" s="902"/>
      <c r="F101" s="334">
        <v>0</v>
      </c>
      <c r="G101" s="334">
        <v>0</v>
      </c>
      <c r="H101" s="900"/>
      <c r="I101" s="901"/>
      <c r="J101" s="901"/>
      <c r="K101" s="334">
        <v>0</v>
      </c>
      <c r="L101" s="334">
        <v>0</v>
      </c>
      <c r="M101" s="869"/>
    </row>
    <row r="102" spans="1:13" ht="18" customHeight="1" x14ac:dyDescent="0.2">
      <c r="A102" s="336" t="s">
        <v>157</v>
      </c>
      <c r="B102" s="900"/>
      <c r="C102" s="901"/>
      <c r="D102" s="901"/>
      <c r="E102" s="902"/>
      <c r="F102" s="334">
        <v>0</v>
      </c>
      <c r="G102" s="334">
        <v>0</v>
      </c>
      <c r="H102" s="900"/>
      <c r="I102" s="901"/>
      <c r="J102" s="901"/>
      <c r="K102" s="334">
        <v>0</v>
      </c>
      <c r="L102" s="334">
        <v>0</v>
      </c>
      <c r="M102" s="869"/>
    </row>
    <row r="103" spans="1:13" ht="18" customHeight="1" x14ac:dyDescent="0.2">
      <c r="A103" s="336" t="s">
        <v>158</v>
      </c>
      <c r="B103" s="900"/>
      <c r="C103" s="901"/>
      <c r="D103" s="901"/>
      <c r="E103" s="902"/>
      <c r="F103" s="334">
        <v>0</v>
      </c>
      <c r="G103" s="334">
        <v>0</v>
      </c>
      <c r="H103" s="900"/>
      <c r="I103" s="901"/>
      <c r="J103" s="901"/>
      <c r="K103" s="334">
        <v>0</v>
      </c>
      <c r="L103" s="334">
        <v>0</v>
      </c>
      <c r="M103" s="869"/>
    </row>
    <row r="104" spans="1:13" ht="18" customHeight="1" x14ac:dyDescent="0.2">
      <c r="A104" s="336" t="s">
        <v>159</v>
      </c>
      <c r="B104" s="895" t="s">
        <v>580</v>
      </c>
      <c r="C104" s="896"/>
      <c r="D104" s="896"/>
      <c r="E104" s="990"/>
      <c r="F104" s="392">
        <f>F95+SUM(F96:F103)</f>
        <v>0</v>
      </c>
      <c r="G104" s="392">
        <f>G95+SUM(G96:G103)</f>
        <v>0</v>
      </c>
      <c r="H104" s="895" t="s">
        <v>580</v>
      </c>
      <c r="I104" s="896"/>
      <c r="J104" s="896"/>
      <c r="K104" s="392">
        <f>K95+SUM(K96:K103)</f>
        <v>0</v>
      </c>
      <c r="L104" s="392">
        <f>L95+SUM(L96:L103)</f>
        <v>0</v>
      </c>
      <c r="M104" s="869"/>
    </row>
    <row r="105" spans="1:13" ht="18" customHeight="1" x14ac:dyDescent="0.2">
      <c r="A105" s="336" t="s">
        <v>160</v>
      </c>
      <c r="B105" s="895" t="s">
        <v>551</v>
      </c>
      <c r="C105" s="896"/>
      <c r="D105" s="896"/>
      <c r="E105" s="990"/>
      <c r="F105" s="334">
        <v>0</v>
      </c>
      <c r="G105" s="334">
        <v>0</v>
      </c>
      <c r="H105" s="895" t="s">
        <v>551</v>
      </c>
      <c r="I105" s="896"/>
      <c r="J105" s="896"/>
      <c r="K105" s="334">
        <v>0</v>
      </c>
      <c r="L105" s="334">
        <v>0</v>
      </c>
      <c r="M105" s="869"/>
    </row>
    <row r="106" spans="1:13" ht="18" customHeight="1" x14ac:dyDescent="0.2">
      <c r="A106" s="332"/>
      <c r="B106" s="883" t="s">
        <v>382</v>
      </c>
      <c r="C106" s="884"/>
      <c r="D106" s="884"/>
      <c r="E106" s="885"/>
      <c r="F106" s="925"/>
      <c r="G106" s="926"/>
      <c r="H106" s="883" t="s">
        <v>431</v>
      </c>
      <c r="I106" s="884"/>
      <c r="J106" s="884"/>
      <c r="K106" s="925"/>
      <c r="L106" s="926"/>
      <c r="M106" s="869"/>
    </row>
    <row r="107" spans="1:13" ht="17.25" customHeight="1" x14ac:dyDescent="0.2">
      <c r="A107" s="336" t="s">
        <v>161</v>
      </c>
      <c r="B107" s="883" t="s">
        <v>584</v>
      </c>
      <c r="C107" s="884"/>
      <c r="D107" s="884"/>
      <c r="E107" s="885"/>
      <c r="F107" s="334">
        <v>0</v>
      </c>
      <c r="G107" s="334">
        <v>0</v>
      </c>
      <c r="H107" s="883" t="s">
        <v>432</v>
      </c>
      <c r="I107" s="884"/>
      <c r="J107" s="884"/>
      <c r="K107" s="334">
        <v>0</v>
      </c>
      <c r="L107" s="334">
        <v>0</v>
      </c>
      <c r="M107" s="869"/>
    </row>
    <row r="108" spans="1:13" ht="18" customHeight="1" x14ac:dyDescent="0.2">
      <c r="A108" s="336" t="s">
        <v>162</v>
      </c>
      <c r="B108" s="883" t="s">
        <v>585</v>
      </c>
      <c r="C108" s="884"/>
      <c r="D108" s="884"/>
      <c r="E108" s="885"/>
      <c r="F108" s="334">
        <v>0</v>
      </c>
      <c r="G108" s="334">
        <v>0</v>
      </c>
      <c r="H108" s="1054"/>
      <c r="I108" s="1055"/>
      <c r="J108" s="1055"/>
      <c r="K108" s="399"/>
      <c r="L108" s="399"/>
      <c r="M108" s="869"/>
    </row>
    <row r="109" spans="1:13" ht="18" customHeight="1" x14ac:dyDescent="0.2">
      <c r="A109" s="336" t="s">
        <v>163</v>
      </c>
      <c r="B109" s="900" t="s">
        <v>635</v>
      </c>
      <c r="C109" s="901"/>
      <c r="D109" s="901"/>
      <c r="E109" s="902"/>
      <c r="F109" s="334">
        <v>0</v>
      </c>
      <c r="G109" s="334">
        <v>0</v>
      </c>
      <c r="H109" s="883" t="s">
        <v>14</v>
      </c>
      <c r="I109" s="884"/>
      <c r="J109" s="884"/>
      <c r="K109" s="334">
        <v>0</v>
      </c>
      <c r="L109" s="334">
        <v>0</v>
      </c>
      <c r="M109" s="869"/>
    </row>
    <row r="110" spans="1:13" ht="18" customHeight="1" x14ac:dyDescent="0.2">
      <c r="A110" s="336" t="s">
        <v>164</v>
      </c>
      <c r="B110" s="900" t="s">
        <v>636</v>
      </c>
      <c r="C110" s="901"/>
      <c r="D110" s="901"/>
      <c r="E110" s="902"/>
      <c r="F110" s="334">
        <v>0</v>
      </c>
      <c r="G110" s="334">
        <v>0</v>
      </c>
      <c r="H110" s="883" t="s">
        <v>15</v>
      </c>
      <c r="I110" s="884"/>
      <c r="J110" s="884"/>
      <c r="K110" s="334">
        <v>0</v>
      </c>
      <c r="L110" s="334">
        <v>0</v>
      </c>
      <c r="M110" s="869"/>
    </row>
    <row r="111" spans="1:13" ht="18" customHeight="1" x14ac:dyDescent="0.2">
      <c r="A111" s="336" t="s">
        <v>165</v>
      </c>
      <c r="B111" s="900" t="s">
        <v>637</v>
      </c>
      <c r="C111" s="901"/>
      <c r="D111" s="901"/>
      <c r="E111" s="902"/>
      <c r="F111" s="334">
        <v>0</v>
      </c>
      <c r="G111" s="334">
        <v>0</v>
      </c>
      <c r="H111" s="883" t="s">
        <v>16</v>
      </c>
      <c r="I111" s="884"/>
      <c r="J111" s="884"/>
      <c r="K111" s="334">
        <v>0</v>
      </c>
      <c r="L111" s="334">
        <v>0</v>
      </c>
      <c r="M111" s="869"/>
    </row>
    <row r="112" spans="1:13" ht="18" customHeight="1" x14ac:dyDescent="0.2">
      <c r="A112" s="336" t="s">
        <v>166</v>
      </c>
      <c r="B112" s="900" t="s">
        <v>390</v>
      </c>
      <c r="C112" s="901"/>
      <c r="D112" s="901"/>
      <c r="E112" s="902"/>
      <c r="F112" s="334">
        <v>0</v>
      </c>
      <c r="G112" s="334">
        <v>0</v>
      </c>
      <c r="H112" s="883" t="s">
        <v>17</v>
      </c>
      <c r="I112" s="884"/>
      <c r="J112" s="884"/>
      <c r="K112" s="334">
        <v>0</v>
      </c>
      <c r="L112" s="334">
        <v>0</v>
      </c>
      <c r="M112" s="869"/>
    </row>
    <row r="113" spans="1:13" ht="54.75" customHeight="1" x14ac:dyDescent="0.2">
      <c r="A113" s="352" t="s">
        <v>581</v>
      </c>
      <c r="B113" s="989" t="s">
        <v>606</v>
      </c>
      <c r="C113" s="1015"/>
      <c r="D113" s="1015"/>
      <c r="E113" s="1016"/>
      <c r="F113" s="393">
        <f>SUM(F107:F112)</f>
        <v>0</v>
      </c>
      <c r="G113" s="393">
        <f>SUM(G107:G112)</f>
        <v>0</v>
      </c>
      <c r="H113" s="989" t="s">
        <v>664</v>
      </c>
      <c r="I113" s="1015"/>
      <c r="J113" s="1016"/>
      <c r="K113" s="393">
        <f>SUM(K107:K112)</f>
        <v>0</v>
      </c>
      <c r="L113" s="393">
        <f>SUM(L107:L112)</f>
        <v>0</v>
      </c>
      <c r="M113" s="869"/>
    </row>
    <row r="114" spans="1:13" ht="69.75" customHeight="1" x14ac:dyDescent="0.2">
      <c r="A114" s="352" t="s">
        <v>582</v>
      </c>
      <c r="B114" s="989" t="s">
        <v>586</v>
      </c>
      <c r="C114" s="1015"/>
      <c r="D114" s="1015"/>
      <c r="E114" s="1016"/>
      <c r="F114" s="393">
        <f>F113+F104+F105</f>
        <v>0</v>
      </c>
      <c r="G114" s="393">
        <f>G113+G104+G105</f>
        <v>0</v>
      </c>
      <c r="H114" s="989" t="s">
        <v>583</v>
      </c>
      <c r="I114" s="1015"/>
      <c r="J114" s="1016"/>
      <c r="K114" s="393">
        <f>K104+K113+K105</f>
        <v>0</v>
      </c>
      <c r="L114" s="393">
        <f>L104+L113+L105</f>
        <v>0</v>
      </c>
      <c r="M114" s="870"/>
    </row>
    <row r="115" spans="1:13" ht="36.75" customHeight="1" x14ac:dyDescent="0.2">
      <c r="A115" s="1037" t="s">
        <v>576</v>
      </c>
      <c r="B115" s="1056"/>
      <c r="C115" s="1056"/>
      <c r="D115" s="1056"/>
      <c r="E115" s="1056"/>
      <c r="F115" s="1056"/>
      <c r="G115" s="1056"/>
      <c r="H115" s="1056"/>
      <c r="I115" s="1056"/>
      <c r="J115" s="1056"/>
      <c r="K115" s="1056"/>
      <c r="L115" s="1056"/>
      <c r="M115" s="1057"/>
    </row>
    <row r="116" spans="1:13" ht="12" customHeight="1" x14ac:dyDescent="0.2">
      <c r="A116" s="1058"/>
      <c r="B116" s="1059"/>
      <c r="C116" s="1059"/>
      <c r="D116" s="1059"/>
      <c r="E116" s="1059"/>
      <c r="F116" s="1059"/>
      <c r="G116" s="1059"/>
      <c r="H116" s="1059"/>
      <c r="I116" s="1059"/>
      <c r="J116" s="1059"/>
      <c r="K116" s="1059"/>
      <c r="L116" s="1059"/>
      <c r="M116" s="1060"/>
    </row>
    <row r="117" spans="1:13" ht="24.75" customHeight="1" x14ac:dyDescent="0.2">
      <c r="A117" s="320"/>
      <c r="B117" s="318"/>
      <c r="C117" s="318"/>
      <c r="D117" s="318"/>
      <c r="E117" s="318"/>
      <c r="F117" s="923" t="s">
        <v>75</v>
      </c>
      <c r="G117" s="923"/>
      <c r="H117" s="318"/>
      <c r="I117" s="319"/>
      <c r="J117" s="319"/>
      <c r="K117" s="923" t="s">
        <v>89</v>
      </c>
      <c r="L117" s="923"/>
      <c r="M117" s="920" t="s">
        <v>616</v>
      </c>
    </row>
    <row r="118" spans="1:13" ht="19.5" customHeight="1" x14ac:dyDescent="0.2">
      <c r="A118" s="331" t="s">
        <v>541</v>
      </c>
      <c r="B118" s="1043" t="s">
        <v>0</v>
      </c>
      <c r="C118" s="1044"/>
      <c r="D118" s="1044"/>
      <c r="E118" s="1045"/>
      <c r="F118" s="394" t="s">
        <v>83</v>
      </c>
      <c r="G118" s="394" t="s">
        <v>83</v>
      </c>
      <c r="H118" s="1043" t="s">
        <v>0</v>
      </c>
      <c r="I118" s="1044"/>
      <c r="J118" s="1045"/>
      <c r="K118" s="394" t="s">
        <v>83</v>
      </c>
      <c r="L118" s="394" t="s">
        <v>83</v>
      </c>
      <c r="M118" s="920"/>
    </row>
    <row r="119" spans="1:13" ht="19.5" customHeight="1" x14ac:dyDescent="0.2">
      <c r="A119" s="327"/>
      <c r="B119" s="883" t="s">
        <v>459</v>
      </c>
      <c r="C119" s="884"/>
      <c r="D119" s="884"/>
      <c r="E119" s="885"/>
      <c r="F119" s="903"/>
      <c r="G119" s="904"/>
      <c r="H119" s="883" t="s">
        <v>459</v>
      </c>
      <c r="I119" s="884"/>
      <c r="J119" s="884"/>
      <c r="K119" s="922"/>
      <c r="L119" s="922"/>
      <c r="M119" s="920"/>
    </row>
    <row r="120" spans="1:13" s="303" customFormat="1" ht="19.5" customHeight="1" x14ac:dyDescent="0.2">
      <c r="A120" s="336" t="s">
        <v>167</v>
      </c>
      <c r="B120" s="883" t="s">
        <v>460</v>
      </c>
      <c r="C120" s="884"/>
      <c r="D120" s="884"/>
      <c r="E120" s="885"/>
      <c r="F120" s="334">
        <v>0</v>
      </c>
      <c r="G120" s="334">
        <v>0</v>
      </c>
      <c r="H120" s="883" t="s">
        <v>460</v>
      </c>
      <c r="I120" s="884"/>
      <c r="J120" s="884"/>
      <c r="K120" s="334">
        <v>0</v>
      </c>
      <c r="L120" s="334">
        <v>0</v>
      </c>
      <c r="M120" s="920"/>
    </row>
    <row r="121" spans="1:13" s="303" customFormat="1" ht="19.5" customHeight="1" x14ac:dyDescent="0.2">
      <c r="A121" s="336" t="s">
        <v>168</v>
      </c>
      <c r="B121" s="883" t="s">
        <v>473</v>
      </c>
      <c r="C121" s="884"/>
      <c r="D121" s="884"/>
      <c r="E121" s="885"/>
      <c r="F121" s="334">
        <v>0</v>
      </c>
      <c r="G121" s="334">
        <v>0</v>
      </c>
      <c r="H121" s="883" t="s">
        <v>473</v>
      </c>
      <c r="I121" s="884"/>
      <c r="J121" s="884"/>
      <c r="K121" s="334">
        <v>0</v>
      </c>
      <c r="L121" s="334">
        <v>0</v>
      </c>
      <c r="M121" s="924"/>
    </row>
    <row r="122" spans="1:13" s="303" customFormat="1" ht="19.5" customHeight="1" x14ac:dyDescent="0.2">
      <c r="A122" s="336" t="s">
        <v>169</v>
      </c>
      <c r="B122" s="883" t="s">
        <v>474</v>
      </c>
      <c r="C122" s="884"/>
      <c r="D122" s="884"/>
      <c r="E122" s="885"/>
      <c r="F122" s="334">
        <v>0</v>
      </c>
      <c r="G122" s="334">
        <v>0</v>
      </c>
      <c r="H122" s="883" t="s">
        <v>474</v>
      </c>
      <c r="I122" s="884"/>
      <c r="J122" s="884"/>
      <c r="K122" s="334">
        <v>0</v>
      </c>
      <c r="L122" s="334">
        <v>0</v>
      </c>
      <c r="M122" s="924"/>
    </row>
    <row r="123" spans="1:13" s="303" customFormat="1" ht="19.5" customHeight="1" x14ac:dyDescent="0.2">
      <c r="A123" s="336" t="s">
        <v>170</v>
      </c>
      <c r="B123" s="900" t="s">
        <v>658</v>
      </c>
      <c r="C123" s="901"/>
      <c r="D123" s="901"/>
      <c r="E123" s="902"/>
      <c r="F123" s="334">
        <v>0</v>
      </c>
      <c r="G123" s="334">
        <v>0</v>
      </c>
      <c r="H123" s="900" t="s">
        <v>657</v>
      </c>
      <c r="I123" s="901"/>
      <c r="J123" s="901"/>
      <c r="K123" s="334">
        <v>0</v>
      </c>
      <c r="L123" s="334">
        <v>0</v>
      </c>
      <c r="M123" s="924"/>
    </row>
    <row r="124" spans="1:13" s="303" customFormat="1" ht="19.5" customHeight="1" x14ac:dyDescent="0.2">
      <c r="A124" s="336" t="s">
        <v>171</v>
      </c>
      <c r="B124" s="900"/>
      <c r="C124" s="901"/>
      <c r="D124" s="901"/>
      <c r="E124" s="902"/>
      <c r="F124" s="334">
        <v>0</v>
      </c>
      <c r="G124" s="334">
        <v>0</v>
      </c>
      <c r="H124" s="900"/>
      <c r="I124" s="901"/>
      <c r="J124" s="901"/>
      <c r="K124" s="334">
        <v>0</v>
      </c>
      <c r="L124" s="334">
        <v>0</v>
      </c>
      <c r="M124" s="924"/>
    </row>
    <row r="125" spans="1:13" s="303" customFormat="1" ht="19.5" customHeight="1" x14ac:dyDescent="0.2">
      <c r="A125" s="336" t="s">
        <v>172</v>
      </c>
      <c r="B125" s="900"/>
      <c r="C125" s="901"/>
      <c r="D125" s="901"/>
      <c r="E125" s="902"/>
      <c r="F125" s="334">
        <v>0</v>
      </c>
      <c r="G125" s="334">
        <v>0</v>
      </c>
      <c r="H125" s="900"/>
      <c r="I125" s="901"/>
      <c r="J125" s="901"/>
      <c r="K125" s="334">
        <v>0</v>
      </c>
      <c r="L125" s="334">
        <v>0</v>
      </c>
      <c r="M125" s="924"/>
    </row>
    <row r="126" spans="1:13" s="303" customFormat="1" ht="19.5" customHeight="1" x14ac:dyDescent="0.2">
      <c r="A126" s="336" t="s">
        <v>173</v>
      </c>
      <c r="B126" s="900"/>
      <c r="C126" s="901"/>
      <c r="D126" s="901"/>
      <c r="E126" s="902"/>
      <c r="F126" s="334">
        <v>0</v>
      </c>
      <c r="G126" s="334">
        <v>0</v>
      </c>
      <c r="H126" s="900"/>
      <c r="I126" s="901"/>
      <c r="J126" s="901"/>
      <c r="K126" s="334">
        <v>0</v>
      </c>
      <c r="L126" s="334">
        <v>0</v>
      </c>
      <c r="M126" s="924"/>
    </row>
    <row r="127" spans="1:13" s="303" customFormat="1" ht="34.5" customHeight="1" x14ac:dyDescent="0.2">
      <c r="A127" s="336" t="s">
        <v>174</v>
      </c>
      <c r="B127" s="989" t="s">
        <v>592</v>
      </c>
      <c r="C127" s="896"/>
      <c r="D127" s="896"/>
      <c r="E127" s="990"/>
      <c r="F127" s="392">
        <f>SUM(F120:F126)</f>
        <v>0</v>
      </c>
      <c r="G127" s="392">
        <f>SUM(G120:G126)</f>
        <v>0</v>
      </c>
      <c r="H127" s="989" t="s">
        <v>592</v>
      </c>
      <c r="I127" s="896"/>
      <c r="J127" s="896"/>
      <c r="K127" s="392">
        <f>SUM(K120:K126)</f>
        <v>0</v>
      </c>
      <c r="L127" s="392">
        <f>SUM(L120:L126)</f>
        <v>0</v>
      </c>
      <c r="M127" s="924"/>
    </row>
    <row r="128" spans="1:13" s="303" customFormat="1" ht="22.5" customHeight="1" x14ac:dyDescent="0.2">
      <c r="A128" s="336" t="s">
        <v>175</v>
      </c>
      <c r="B128" s="883" t="s">
        <v>23</v>
      </c>
      <c r="C128" s="884"/>
      <c r="D128" s="884"/>
      <c r="E128" s="885"/>
      <c r="F128" s="334">
        <v>0</v>
      </c>
      <c r="G128" s="334">
        <v>0</v>
      </c>
      <c r="H128" s="883" t="s">
        <v>23</v>
      </c>
      <c r="I128" s="884"/>
      <c r="J128" s="884"/>
      <c r="K128" s="334">
        <v>0</v>
      </c>
      <c r="L128" s="334">
        <v>0</v>
      </c>
      <c r="M128" s="924"/>
    </row>
    <row r="129" spans="1:13" s="303" customFormat="1" ht="19.5" customHeight="1" x14ac:dyDescent="0.2">
      <c r="A129" s="336" t="s">
        <v>176</v>
      </c>
      <c r="B129" s="883" t="s">
        <v>655</v>
      </c>
      <c r="C129" s="884"/>
      <c r="D129" s="884"/>
      <c r="E129" s="885"/>
      <c r="F129" s="334">
        <v>0</v>
      </c>
      <c r="G129" s="334">
        <v>0</v>
      </c>
      <c r="H129" s="883" t="s">
        <v>653</v>
      </c>
      <c r="I129" s="884"/>
      <c r="J129" s="884"/>
      <c r="K129" s="334">
        <v>0</v>
      </c>
      <c r="L129" s="334">
        <v>0</v>
      </c>
      <c r="M129" s="924"/>
    </row>
    <row r="130" spans="1:13" s="303" customFormat="1" ht="19.5" customHeight="1" x14ac:dyDescent="0.2">
      <c r="A130" s="336" t="s">
        <v>177</v>
      </c>
      <c r="B130" s="883" t="s">
        <v>656</v>
      </c>
      <c r="C130" s="884"/>
      <c r="D130" s="884"/>
      <c r="E130" s="885"/>
      <c r="F130" s="334">
        <v>0</v>
      </c>
      <c r="G130" s="334">
        <v>0</v>
      </c>
      <c r="H130" s="883" t="s">
        <v>654</v>
      </c>
      <c r="I130" s="884"/>
      <c r="J130" s="884"/>
      <c r="K130" s="334">
        <v>0</v>
      </c>
      <c r="L130" s="334">
        <v>0</v>
      </c>
      <c r="M130" s="924"/>
    </row>
    <row r="131" spans="1:13" s="303" customFormat="1" ht="19.5" customHeight="1" x14ac:dyDescent="0.2">
      <c r="A131" s="336" t="s">
        <v>178</v>
      </c>
      <c r="B131" s="883" t="s">
        <v>486</v>
      </c>
      <c r="C131" s="884"/>
      <c r="D131" s="884"/>
      <c r="E131" s="885"/>
      <c r="F131" s="334">
        <v>0</v>
      </c>
      <c r="G131" s="334">
        <v>0</v>
      </c>
      <c r="H131" s="883" t="s">
        <v>486</v>
      </c>
      <c r="I131" s="884"/>
      <c r="J131" s="884"/>
      <c r="K131" s="334">
        <v>0</v>
      </c>
      <c r="L131" s="334">
        <v>0</v>
      </c>
      <c r="M131" s="924"/>
    </row>
    <row r="132" spans="1:13" s="303" customFormat="1" ht="19.5" customHeight="1" x14ac:dyDescent="0.2">
      <c r="A132" s="336" t="s">
        <v>179</v>
      </c>
      <c r="B132" s="883" t="s">
        <v>487</v>
      </c>
      <c r="C132" s="884"/>
      <c r="D132" s="884"/>
      <c r="E132" s="885"/>
      <c r="F132" s="334">
        <v>0</v>
      </c>
      <c r="G132" s="334">
        <v>0</v>
      </c>
      <c r="H132" s="883" t="s">
        <v>487</v>
      </c>
      <c r="I132" s="884"/>
      <c r="J132" s="884"/>
      <c r="K132" s="334">
        <v>0</v>
      </c>
      <c r="L132" s="334">
        <v>0</v>
      </c>
      <c r="M132" s="924"/>
    </row>
    <row r="133" spans="1:13" s="303" customFormat="1" ht="19.5" customHeight="1" x14ac:dyDescent="0.2">
      <c r="A133" s="336" t="s">
        <v>180</v>
      </c>
      <c r="B133" s="883" t="s">
        <v>488</v>
      </c>
      <c r="C133" s="884"/>
      <c r="D133" s="884"/>
      <c r="E133" s="885"/>
      <c r="F133" s="334">
        <v>0</v>
      </c>
      <c r="G133" s="334">
        <v>0</v>
      </c>
      <c r="H133" s="883" t="s">
        <v>488</v>
      </c>
      <c r="I133" s="884"/>
      <c r="J133" s="884"/>
      <c r="K133" s="334">
        <v>0</v>
      </c>
      <c r="L133" s="334">
        <v>0</v>
      </c>
      <c r="M133" s="924"/>
    </row>
    <row r="134" spans="1:13" s="303" customFormat="1" ht="19.5" customHeight="1" x14ac:dyDescent="0.2">
      <c r="A134" s="336" t="s">
        <v>181</v>
      </c>
      <c r="B134" s="883" t="s">
        <v>485</v>
      </c>
      <c r="C134" s="884"/>
      <c r="D134" s="884"/>
      <c r="E134" s="885"/>
      <c r="F134" s="334">
        <v>0</v>
      </c>
      <c r="G134" s="334">
        <v>0</v>
      </c>
      <c r="H134" s="883" t="s">
        <v>485</v>
      </c>
      <c r="I134" s="884"/>
      <c r="J134" s="884"/>
      <c r="K134" s="334">
        <v>0</v>
      </c>
      <c r="L134" s="334">
        <v>0</v>
      </c>
      <c r="M134" s="924"/>
    </row>
    <row r="135" spans="1:13" s="303" customFormat="1" ht="19.5" customHeight="1" x14ac:dyDescent="0.2">
      <c r="A135" s="336" t="s">
        <v>182</v>
      </c>
      <c r="B135" s="883" t="s">
        <v>27</v>
      </c>
      <c r="C135" s="884"/>
      <c r="D135" s="884"/>
      <c r="E135" s="885"/>
      <c r="F135" s="334">
        <v>0</v>
      </c>
      <c r="G135" s="334">
        <v>0</v>
      </c>
      <c r="H135" s="883" t="s">
        <v>27</v>
      </c>
      <c r="I135" s="884"/>
      <c r="J135" s="884"/>
      <c r="K135" s="334">
        <v>0</v>
      </c>
      <c r="L135" s="334">
        <v>0</v>
      </c>
      <c r="M135" s="924"/>
    </row>
    <row r="136" spans="1:13" s="303" customFormat="1" ht="19.5" customHeight="1" x14ac:dyDescent="0.2">
      <c r="A136" s="336" t="s">
        <v>183</v>
      </c>
      <c r="B136" s="883" t="s">
        <v>52</v>
      </c>
      <c r="C136" s="884"/>
      <c r="D136" s="884"/>
      <c r="E136" s="885"/>
      <c r="F136" s="334">
        <v>0</v>
      </c>
      <c r="G136" s="334">
        <v>0</v>
      </c>
      <c r="H136" s="883" t="s">
        <v>52</v>
      </c>
      <c r="I136" s="884"/>
      <c r="J136" s="884"/>
      <c r="K136" s="334">
        <v>0</v>
      </c>
      <c r="L136" s="334">
        <v>0</v>
      </c>
      <c r="M136" s="924"/>
    </row>
    <row r="137" spans="1:13" s="303" customFormat="1" ht="19.5" customHeight="1" x14ac:dyDescent="0.2">
      <c r="A137" s="336" t="s">
        <v>184</v>
      </c>
      <c r="B137" s="883" t="s">
        <v>28</v>
      </c>
      <c r="C137" s="884"/>
      <c r="D137" s="884"/>
      <c r="E137" s="885"/>
      <c r="F137" s="334">
        <v>0</v>
      </c>
      <c r="G137" s="334">
        <v>0</v>
      </c>
      <c r="H137" s="883" t="s">
        <v>28</v>
      </c>
      <c r="I137" s="884"/>
      <c r="J137" s="884"/>
      <c r="K137" s="334">
        <v>0</v>
      </c>
      <c r="L137" s="334">
        <v>0</v>
      </c>
      <c r="M137" s="924"/>
    </row>
    <row r="138" spans="1:13" s="303" customFormat="1" ht="19.5" customHeight="1" x14ac:dyDescent="0.2">
      <c r="A138" s="336" t="s">
        <v>185</v>
      </c>
      <c r="B138" s="883" t="s">
        <v>29</v>
      </c>
      <c r="C138" s="884"/>
      <c r="D138" s="884"/>
      <c r="E138" s="885"/>
      <c r="F138" s="334">
        <v>0</v>
      </c>
      <c r="G138" s="334">
        <v>0</v>
      </c>
      <c r="H138" s="883" t="s">
        <v>29</v>
      </c>
      <c r="I138" s="884"/>
      <c r="J138" s="884"/>
      <c r="K138" s="334">
        <v>0</v>
      </c>
      <c r="L138" s="334">
        <v>0</v>
      </c>
      <c r="M138" s="924"/>
    </row>
    <row r="139" spans="1:13" s="303" customFormat="1" ht="19.5" customHeight="1" x14ac:dyDescent="0.2">
      <c r="A139" s="336" t="s">
        <v>186</v>
      </c>
      <c r="B139" s="883" t="s">
        <v>251</v>
      </c>
      <c r="C139" s="884"/>
      <c r="D139" s="884"/>
      <c r="E139" s="885"/>
      <c r="F139" s="334">
        <v>0</v>
      </c>
      <c r="G139" s="334">
        <v>0</v>
      </c>
      <c r="H139" s="883" t="s">
        <v>251</v>
      </c>
      <c r="I139" s="884"/>
      <c r="J139" s="884"/>
      <c r="K139" s="334">
        <v>0</v>
      </c>
      <c r="L139" s="334">
        <v>0</v>
      </c>
      <c r="M139" s="924"/>
    </row>
    <row r="140" spans="1:13" s="303" customFormat="1" ht="19.5" customHeight="1" x14ac:dyDescent="0.2">
      <c r="A140" s="336" t="s">
        <v>187</v>
      </c>
      <c r="B140" s="883" t="s">
        <v>400</v>
      </c>
      <c r="C140" s="884"/>
      <c r="D140" s="884"/>
      <c r="E140" s="885"/>
      <c r="F140" s="334">
        <v>0</v>
      </c>
      <c r="G140" s="334">
        <v>0</v>
      </c>
      <c r="H140" s="883" t="s">
        <v>400</v>
      </c>
      <c r="I140" s="884"/>
      <c r="J140" s="884"/>
      <c r="K140" s="334">
        <v>0</v>
      </c>
      <c r="L140" s="334">
        <v>0</v>
      </c>
      <c r="M140" s="924"/>
    </row>
    <row r="141" spans="1:13" s="303" customFormat="1" ht="19.5" customHeight="1" x14ac:dyDescent="0.2">
      <c r="A141" s="336" t="s">
        <v>188</v>
      </c>
      <c r="B141" s="900" t="s">
        <v>651</v>
      </c>
      <c r="C141" s="901"/>
      <c r="D141" s="901"/>
      <c r="E141" s="902"/>
      <c r="F141" s="334">
        <v>0</v>
      </c>
      <c r="G141" s="334">
        <v>0</v>
      </c>
      <c r="H141" s="900" t="s">
        <v>652</v>
      </c>
      <c r="I141" s="901"/>
      <c r="J141" s="901"/>
      <c r="K141" s="334">
        <v>0</v>
      </c>
      <c r="L141" s="334">
        <v>0</v>
      </c>
      <c r="M141" s="924"/>
    </row>
    <row r="142" spans="1:13" ht="19.5" customHeight="1" x14ac:dyDescent="0.2">
      <c r="A142" s="336" t="s">
        <v>189</v>
      </c>
      <c r="B142" s="900"/>
      <c r="C142" s="901"/>
      <c r="D142" s="901"/>
      <c r="E142" s="902"/>
      <c r="F142" s="334">
        <v>0</v>
      </c>
      <c r="G142" s="334">
        <v>0</v>
      </c>
      <c r="H142" s="900"/>
      <c r="I142" s="901"/>
      <c r="J142" s="901"/>
      <c r="K142" s="334">
        <v>0</v>
      </c>
      <c r="L142" s="334">
        <v>0</v>
      </c>
      <c r="M142" s="924"/>
    </row>
    <row r="143" spans="1:13" ht="32.25" customHeight="1" x14ac:dyDescent="0.2">
      <c r="A143" s="336" t="s">
        <v>190</v>
      </c>
      <c r="B143" s="989" t="s">
        <v>591</v>
      </c>
      <c r="C143" s="896"/>
      <c r="D143" s="896"/>
      <c r="E143" s="990"/>
      <c r="F143" s="392">
        <f>SUM(F127:F142)</f>
        <v>0</v>
      </c>
      <c r="G143" s="392">
        <f>SUM(G127:G142)</f>
        <v>0</v>
      </c>
      <c r="H143" s="989" t="s">
        <v>591</v>
      </c>
      <c r="I143" s="896"/>
      <c r="J143" s="896"/>
      <c r="K143" s="392">
        <f>SUM(K128:K142)+K127</f>
        <v>0</v>
      </c>
      <c r="L143" s="392">
        <f>SUM(L128:L142)+L127</f>
        <v>0</v>
      </c>
      <c r="M143" s="924"/>
    </row>
    <row r="144" spans="1:13" ht="24.75" customHeight="1" x14ac:dyDescent="0.2">
      <c r="A144" s="328"/>
      <c r="B144" s="883" t="s">
        <v>30</v>
      </c>
      <c r="C144" s="884"/>
      <c r="D144" s="884"/>
      <c r="E144" s="885"/>
      <c r="F144" s="335"/>
      <c r="G144" s="335"/>
      <c r="H144" s="883" t="s">
        <v>30</v>
      </c>
      <c r="I144" s="884"/>
      <c r="J144" s="884"/>
      <c r="K144" s="335"/>
      <c r="L144" s="335"/>
      <c r="M144" s="924"/>
    </row>
    <row r="145" spans="1:13" ht="19.5" customHeight="1" x14ac:dyDescent="0.2">
      <c r="A145" s="336" t="s">
        <v>191</v>
      </c>
      <c r="B145" s="883" t="s">
        <v>31</v>
      </c>
      <c r="C145" s="884"/>
      <c r="D145" s="884"/>
      <c r="E145" s="885"/>
      <c r="F145" s="334">
        <v>0</v>
      </c>
      <c r="G145" s="334">
        <v>0</v>
      </c>
      <c r="H145" s="883" t="s">
        <v>31</v>
      </c>
      <c r="I145" s="884"/>
      <c r="J145" s="884"/>
      <c r="K145" s="334">
        <v>0</v>
      </c>
      <c r="L145" s="334">
        <v>0</v>
      </c>
      <c r="M145" s="924"/>
    </row>
    <row r="146" spans="1:13" ht="19.5" customHeight="1" x14ac:dyDescent="0.2">
      <c r="A146" s="336" t="s">
        <v>192</v>
      </c>
      <c r="B146" s="883" t="s">
        <v>32</v>
      </c>
      <c r="C146" s="884"/>
      <c r="D146" s="884"/>
      <c r="E146" s="885"/>
      <c r="F146" s="334">
        <v>0</v>
      </c>
      <c r="G146" s="334">
        <v>0</v>
      </c>
      <c r="H146" s="883" t="s">
        <v>32</v>
      </c>
      <c r="I146" s="884"/>
      <c r="J146" s="884"/>
      <c r="K146" s="334">
        <v>0</v>
      </c>
      <c r="L146" s="334">
        <v>0</v>
      </c>
      <c r="M146" s="924"/>
    </row>
    <row r="147" spans="1:13" ht="24.75" customHeight="1" x14ac:dyDescent="0.2">
      <c r="A147" s="336" t="s">
        <v>193</v>
      </c>
      <c r="B147" s="900" t="s">
        <v>650</v>
      </c>
      <c r="C147" s="901"/>
      <c r="D147" s="901"/>
      <c r="E147" s="902"/>
      <c r="F147" s="334">
        <v>0</v>
      </c>
      <c r="G147" s="334">
        <v>0</v>
      </c>
      <c r="H147" s="900" t="s">
        <v>641</v>
      </c>
      <c r="I147" s="901"/>
      <c r="J147" s="901"/>
      <c r="K147" s="334">
        <v>0</v>
      </c>
      <c r="L147" s="334">
        <v>0</v>
      </c>
      <c r="M147" s="924"/>
    </row>
    <row r="148" spans="1:13" ht="32.25" customHeight="1" x14ac:dyDescent="0.2">
      <c r="A148" s="352" t="s">
        <v>194</v>
      </c>
      <c r="B148" s="989" t="s">
        <v>590</v>
      </c>
      <c r="C148" s="1015"/>
      <c r="D148" s="1015"/>
      <c r="E148" s="1016"/>
      <c r="F148" s="395">
        <f>SUM(F145:F147)</f>
        <v>0</v>
      </c>
      <c r="G148" s="395">
        <f>SUM(G145:G147)</f>
        <v>0</v>
      </c>
      <c r="H148" s="989" t="s">
        <v>587</v>
      </c>
      <c r="I148" s="1015"/>
      <c r="J148" s="1015"/>
      <c r="K148" s="395">
        <f>SUM(K145:K147)</f>
        <v>0</v>
      </c>
      <c r="L148" s="395">
        <f>SUM(L145:L147)</f>
        <v>0</v>
      </c>
      <c r="M148" s="388" t="s">
        <v>638</v>
      </c>
    </row>
    <row r="149" spans="1:13" ht="37.5" customHeight="1" x14ac:dyDescent="0.25">
      <c r="A149" s="352" t="s">
        <v>195</v>
      </c>
      <c r="B149" s="989" t="s">
        <v>589</v>
      </c>
      <c r="C149" s="1015"/>
      <c r="D149" s="1015"/>
      <c r="E149" s="1016"/>
      <c r="F149" s="395">
        <f>F143+F148</f>
        <v>0</v>
      </c>
      <c r="G149" s="395">
        <f>G143+G148</f>
        <v>0</v>
      </c>
      <c r="H149" s="989" t="s">
        <v>588</v>
      </c>
      <c r="I149" s="1015"/>
      <c r="J149" s="1015"/>
      <c r="K149" s="395">
        <f>K143+K148</f>
        <v>0</v>
      </c>
      <c r="L149" s="395">
        <f>L143+L148</f>
        <v>0</v>
      </c>
      <c r="M149" s="338">
        <f>F149+G149+K149+L149</f>
        <v>0</v>
      </c>
    </row>
    <row r="150" spans="1:13" ht="36" customHeight="1" x14ac:dyDescent="0.2">
      <c r="A150" s="1061" t="s">
        <v>665</v>
      </c>
      <c r="B150" s="1062"/>
      <c r="C150" s="1062"/>
      <c r="D150" s="1062"/>
      <c r="E150" s="1062"/>
      <c r="F150" s="1062"/>
      <c r="G150" s="1062"/>
      <c r="H150" s="1062"/>
      <c r="I150" s="1062"/>
      <c r="J150" s="1062"/>
      <c r="K150" s="1062"/>
      <c r="L150" s="1062"/>
      <c r="M150" s="1063"/>
    </row>
    <row r="151" spans="1:13" ht="30.75" customHeight="1" x14ac:dyDescent="0.2">
      <c r="A151" s="1064" t="str">
        <f>IF(M149&gt;750000.01,"STOP - You cannot use this form: Revenues exceed limit","")</f>
        <v/>
      </c>
      <c r="B151" s="1064"/>
      <c r="C151" s="1064"/>
      <c r="D151" s="1064"/>
      <c r="E151" s="1064"/>
      <c r="F151" s="1064"/>
      <c r="G151" s="1064"/>
      <c r="H151" s="1064"/>
      <c r="I151" s="1064"/>
      <c r="J151" s="1064"/>
      <c r="K151" s="1064"/>
      <c r="L151" s="1064"/>
      <c r="M151" s="1064"/>
    </row>
    <row r="152" spans="1:13" ht="33.75" customHeight="1" x14ac:dyDescent="0.2">
      <c r="A152" s="1065" t="s">
        <v>577</v>
      </c>
      <c r="B152" s="1066"/>
      <c r="C152" s="1066"/>
      <c r="D152" s="1066"/>
      <c r="E152" s="1066"/>
      <c r="F152" s="1066"/>
      <c r="G152" s="1066"/>
      <c r="H152" s="1066"/>
      <c r="I152" s="1066"/>
      <c r="J152" s="1066"/>
      <c r="K152" s="1066"/>
      <c r="L152" s="1066"/>
      <c r="M152" s="1067"/>
    </row>
    <row r="153" spans="1:13" ht="22.5" customHeight="1" x14ac:dyDescent="0.2">
      <c r="A153" s="320"/>
      <c r="B153" s="318"/>
      <c r="C153" s="318"/>
      <c r="D153" s="318"/>
      <c r="E153" s="318"/>
      <c r="F153" s="923" t="s">
        <v>75</v>
      </c>
      <c r="G153" s="923"/>
      <c r="H153" s="318"/>
      <c r="I153" s="319"/>
      <c r="J153" s="319"/>
      <c r="K153" s="923" t="s">
        <v>89</v>
      </c>
      <c r="L153" s="923"/>
      <c r="M153" s="920" t="s">
        <v>616</v>
      </c>
    </row>
    <row r="154" spans="1:13" ht="20.25" customHeight="1" x14ac:dyDescent="0.2">
      <c r="A154" s="331" t="s">
        <v>541</v>
      </c>
      <c r="B154" s="1043" t="s">
        <v>0</v>
      </c>
      <c r="C154" s="1044"/>
      <c r="D154" s="1044"/>
      <c r="E154" s="1045"/>
      <c r="F154" s="394" t="s">
        <v>83</v>
      </c>
      <c r="G154" s="394" t="s">
        <v>83</v>
      </c>
      <c r="H154" s="1043" t="s">
        <v>0</v>
      </c>
      <c r="I154" s="1044"/>
      <c r="J154" s="1045"/>
      <c r="K154" s="394" t="s">
        <v>83</v>
      </c>
      <c r="L154" s="394" t="s">
        <v>83</v>
      </c>
      <c r="M154" s="920"/>
    </row>
    <row r="155" spans="1:13" ht="15" customHeight="1" x14ac:dyDescent="0.2">
      <c r="A155" s="326"/>
      <c r="B155" s="883" t="s">
        <v>34</v>
      </c>
      <c r="C155" s="884"/>
      <c r="D155" s="884"/>
      <c r="E155" s="885"/>
      <c r="F155" s="903"/>
      <c r="G155" s="904"/>
      <c r="H155" s="883" t="s">
        <v>34</v>
      </c>
      <c r="I155" s="884"/>
      <c r="J155" s="884"/>
      <c r="K155" s="922"/>
      <c r="L155" s="922"/>
      <c r="M155" s="920"/>
    </row>
    <row r="156" spans="1:13" ht="17.25" customHeight="1" x14ac:dyDescent="0.2">
      <c r="A156" s="336" t="s">
        <v>199</v>
      </c>
      <c r="B156" s="883" t="s">
        <v>475</v>
      </c>
      <c r="C156" s="884"/>
      <c r="D156" s="884"/>
      <c r="E156" s="885"/>
      <c r="F156" s="334">
        <v>0</v>
      </c>
      <c r="G156" s="334">
        <v>0</v>
      </c>
      <c r="H156" s="883" t="s">
        <v>53</v>
      </c>
      <c r="I156" s="884"/>
      <c r="J156" s="884"/>
      <c r="K156" s="334">
        <v>0</v>
      </c>
      <c r="L156" s="334">
        <v>0</v>
      </c>
      <c r="M156" s="920"/>
    </row>
    <row r="157" spans="1:13" ht="17.25" customHeight="1" x14ac:dyDescent="0.2">
      <c r="A157" s="336" t="s">
        <v>200</v>
      </c>
      <c r="B157" s="883" t="s">
        <v>476</v>
      </c>
      <c r="C157" s="884"/>
      <c r="D157" s="884"/>
      <c r="E157" s="885"/>
      <c r="F157" s="334">
        <v>0</v>
      </c>
      <c r="G157" s="334">
        <v>0</v>
      </c>
      <c r="H157" s="883" t="s">
        <v>54</v>
      </c>
      <c r="I157" s="884"/>
      <c r="J157" s="884"/>
      <c r="K157" s="334">
        <v>0</v>
      </c>
      <c r="L157" s="334">
        <v>0</v>
      </c>
      <c r="M157" s="921"/>
    </row>
    <row r="158" spans="1:13" s="304" customFormat="1" ht="17.25" customHeight="1" x14ac:dyDescent="0.2">
      <c r="A158" s="336" t="s">
        <v>201</v>
      </c>
      <c r="B158" s="883" t="s">
        <v>477</v>
      </c>
      <c r="C158" s="884"/>
      <c r="D158" s="884"/>
      <c r="E158" s="885"/>
      <c r="F158" s="334">
        <v>0</v>
      </c>
      <c r="G158" s="334">
        <v>0</v>
      </c>
      <c r="H158" s="883" t="s">
        <v>55</v>
      </c>
      <c r="I158" s="884"/>
      <c r="J158" s="884"/>
      <c r="K158" s="334">
        <v>0</v>
      </c>
      <c r="L158" s="334">
        <v>0</v>
      </c>
      <c r="M158" s="921"/>
    </row>
    <row r="159" spans="1:13" s="304" customFormat="1" ht="17.25" customHeight="1" x14ac:dyDescent="0.2">
      <c r="A159" s="336" t="s">
        <v>202</v>
      </c>
      <c r="B159" s="883" t="s">
        <v>478</v>
      </c>
      <c r="C159" s="884"/>
      <c r="D159" s="884"/>
      <c r="E159" s="885"/>
      <c r="F159" s="334">
        <v>0</v>
      </c>
      <c r="G159" s="334">
        <v>0</v>
      </c>
      <c r="H159" s="883" t="s">
        <v>56</v>
      </c>
      <c r="I159" s="884"/>
      <c r="J159" s="884"/>
      <c r="K159" s="334">
        <v>0</v>
      </c>
      <c r="L159" s="334">
        <v>0</v>
      </c>
      <c r="M159" s="921"/>
    </row>
    <row r="160" spans="1:13" s="304" customFormat="1" ht="17.25" customHeight="1" x14ac:dyDescent="0.2">
      <c r="A160" s="336" t="s">
        <v>203</v>
      </c>
      <c r="B160" s="883" t="s">
        <v>479</v>
      </c>
      <c r="C160" s="884"/>
      <c r="D160" s="884"/>
      <c r="E160" s="885"/>
      <c r="F160" s="334">
        <v>0</v>
      </c>
      <c r="G160" s="334">
        <v>0</v>
      </c>
      <c r="H160" s="883" t="s">
        <v>57</v>
      </c>
      <c r="I160" s="884"/>
      <c r="J160" s="884"/>
      <c r="K160" s="334">
        <v>0</v>
      </c>
      <c r="L160" s="334">
        <v>0</v>
      </c>
      <c r="M160" s="921"/>
    </row>
    <row r="161" spans="1:13" s="304" customFormat="1" ht="17.25" customHeight="1" x14ac:dyDescent="0.2">
      <c r="A161" s="336" t="s">
        <v>204</v>
      </c>
      <c r="B161" s="883" t="s">
        <v>480</v>
      </c>
      <c r="C161" s="884"/>
      <c r="D161" s="884"/>
      <c r="E161" s="885"/>
      <c r="F161" s="334">
        <v>0</v>
      </c>
      <c r="G161" s="334">
        <v>0</v>
      </c>
      <c r="H161" s="883" t="s">
        <v>58</v>
      </c>
      <c r="I161" s="884"/>
      <c r="J161" s="884"/>
      <c r="K161" s="334">
        <v>0</v>
      </c>
      <c r="L161" s="334">
        <v>0</v>
      </c>
      <c r="M161" s="921"/>
    </row>
    <row r="162" spans="1:13" s="304" customFormat="1" ht="17.25" customHeight="1" x14ac:dyDescent="0.2">
      <c r="A162" s="336" t="s">
        <v>205</v>
      </c>
      <c r="B162" s="883" t="s">
        <v>292</v>
      </c>
      <c r="C162" s="884"/>
      <c r="D162" s="884"/>
      <c r="E162" s="885"/>
      <c r="F162" s="334">
        <v>0</v>
      </c>
      <c r="G162" s="334">
        <v>0</v>
      </c>
      <c r="H162" s="883" t="s">
        <v>252</v>
      </c>
      <c r="I162" s="884"/>
      <c r="J162" s="884"/>
      <c r="K162" s="334">
        <v>0</v>
      </c>
      <c r="L162" s="334">
        <v>0</v>
      </c>
      <c r="M162" s="921"/>
    </row>
    <row r="163" spans="1:13" s="304" customFormat="1" ht="17.25" customHeight="1" x14ac:dyDescent="0.2">
      <c r="A163" s="336" t="s">
        <v>206</v>
      </c>
      <c r="B163" s="883" t="s">
        <v>481</v>
      </c>
      <c r="C163" s="884"/>
      <c r="D163" s="884"/>
      <c r="E163" s="885"/>
      <c r="F163" s="334">
        <v>0</v>
      </c>
      <c r="G163" s="334">
        <v>0</v>
      </c>
      <c r="H163" s="883" t="s">
        <v>59</v>
      </c>
      <c r="I163" s="884"/>
      <c r="J163" s="884"/>
      <c r="K163" s="334">
        <v>0</v>
      </c>
      <c r="L163" s="334">
        <v>0</v>
      </c>
      <c r="M163" s="921"/>
    </row>
    <row r="164" spans="1:13" s="304" customFormat="1" ht="17.25" customHeight="1" x14ac:dyDescent="0.2">
      <c r="A164" s="336" t="s">
        <v>207</v>
      </c>
      <c r="B164" s="883" t="s">
        <v>482</v>
      </c>
      <c r="C164" s="884"/>
      <c r="D164" s="884"/>
      <c r="E164" s="885"/>
      <c r="F164" s="334">
        <v>0</v>
      </c>
      <c r="G164" s="334">
        <v>0</v>
      </c>
      <c r="H164" s="883" t="s">
        <v>60</v>
      </c>
      <c r="I164" s="884"/>
      <c r="J164" s="884"/>
      <c r="K164" s="334">
        <v>0</v>
      </c>
      <c r="L164" s="334">
        <v>0</v>
      </c>
      <c r="M164" s="921"/>
    </row>
    <row r="165" spans="1:13" s="304" customFormat="1" ht="17.25" customHeight="1" x14ac:dyDescent="0.2">
      <c r="A165" s="336" t="s">
        <v>208</v>
      </c>
      <c r="B165" s="900" t="s">
        <v>641</v>
      </c>
      <c r="C165" s="901"/>
      <c r="D165" s="901"/>
      <c r="E165" s="902"/>
      <c r="F165" s="334">
        <v>0</v>
      </c>
      <c r="G165" s="334">
        <v>0</v>
      </c>
      <c r="H165" s="883" t="s">
        <v>61</v>
      </c>
      <c r="I165" s="884"/>
      <c r="J165" s="884"/>
      <c r="K165" s="334">
        <v>0</v>
      </c>
      <c r="L165" s="334">
        <v>0</v>
      </c>
      <c r="M165" s="921"/>
    </row>
    <row r="166" spans="1:13" s="304" customFormat="1" ht="17.25" customHeight="1" x14ac:dyDescent="0.2">
      <c r="A166" s="336" t="s">
        <v>209</v>
      </c>
      <c r="B166" s="900"/>
      <c r="C166" s="901"/>
      <c r="D166" s="901"/>
      <c r="E166" s="902"/>
      <c r="F166" s="334">
        <v>0</v>
      </c>
      <c r="G166" s="334">
        <v>0</v>
      </c>
      <c r="H166" s="883" t="s">
        <v>292</v>
      </c>
      <c r="I166" s="884"/>
      <c r="J166" s="884"/>
      <c r="K166" s="334">
        <v>0</v>
      </c>
      <c r="L166" s="334">
        <v>0</v>
      </c>
      <c r="M166" s="921"/>
    </row>
    <row r="167" spans="1:13" ht="17.25" customHeight="1" x14ac:dyDescent="0.2">
      <c r="A167" s="336" t="s">
        <v>210</v>
      </c>
      <c r="B167" s="900"/>
      <c r="C167" s="901"/>
      <c r="D167" s="901"/>
      <c r="E167" s="902"/>
      <c r="F167" s="334">
        <v>0</v>
      </c>
      <c r="G167" s="334">
        <v>0</v>
      </c>
      <c r="H167" s="900" t="s">
        <v>640</v>
      </c>
      <c r="I167" s="901"/>
      <c r="J167" s="901"/>
      <c r="K167" s="334">
        <v>0</v>
      </c>
      <c r="L167" s="334">
        <v>0</v>
      </c>
      <c r="M167" s="921"/>
    </row>
    <row r="168" spans="1:13" s="304" customFormat="1" ht="17.25" customHeight="1" x14ac:dyDescent="0.2">
      <c r="A168" s="336" t="s">
        <v>211</v>
      </c>
      <c r="B168" s="900"/>
      <c r="C168" s="901"/>
      <c r="D168" s="901"/>
      <c r="E168" s="902"/>
      <c r="F168" s="334">
        <v>0</v>
      </c>
      <c r="G168" s="334">
        <v>0</v>
      </c>
      <c r="H168" s="900"/>
      <c r="I168" s="901"/>
      <c r="J168" s="901"/>
      <c r="K168" s="334">
        <v>0</v>
      </c>
      <c r="L168" s="334">
        <v>0</v>
      </c>
      <c r="M168" s="921"/>
    </row>
    <row r="169" spans="1:13" s="304" customFormat="1" ht="17.25" customHeight="1" x14ac:dyDescent="0.2">
      <c r="A169" s="336" t="s">
        <v>212</v>
      </c>
      <c r="B169" s="883" t="s">
        <v>45</v>
      </c>
      <c r="C169" s="884"/>
      <c r="D169" s="884"/>
      <c r="E169" s="885"/>
      <c r="F169" s="334">
        <v>0</v>
      </c>
      <c r="G169" s="334">
        <v>0</v>
      </c>
      <c r="H169" s="883" t="s">
        <v>45</v>
      </c>
      <c r="I169" s="884"/>
      <c r="J169" s="884"/>
      <c r="K169" s="334">
        <v>0</v>
      </c>
      <c r="L169" s="334">
        <v>0</v>
      </c>
      <c r="M169" s="921"/>
    </row>
    <row r="170" spans="1:13" ht="17.25" customHeight="1" x14ac:dyDescent="0.2">
      <c r="A170" s="326"/>
      <c r="B170" s="883" t="s">
        <v>46</v>
      </c>
      <c r="C170" s="884"/>
      <c r="D170" s="884"/>
      <c r="E170" s="885"/>
      <c r="F170" s="903"/>
      <c r="G170" s="904"/>
      <c r="H170" s="883" t="s">
        <v>46</v>
      </c>
      <c r="I170" s="884"/>
      <c r="J170" s="884"/>
      <c r="K170" s="335"/>
      <c r="L170" s="335"/>
      <c r="M170" s="921"/>
    </row>
    <row r="171" spans="1:13" ht="17.25" customHeight="1" x14ac:dyDescent="0.2">
      <c r="A171" s="336" t="s">
        <v>213</v>
      </c>
      <c r="B171" s="883" t="s">
        <v>47</v>
      </c>
      <c r="C171" s="884"/>
      <c r="D171" s="884"/>
      <c r="E171" s="885" t="s">
        <v>402</v>
      </c>
      <c r="F171" s="334">
        <v>0</v>
      </c>
      <c r="G171" s="334">
        <v>0</v>
      </c>
      <c r="H171" s="883" t="s">
        <v>47</v>
      </c>
      <c r="I171" s="884"/>
      <c r="J171" s="884" t="s">
        <v>402</v>
      </c>
      <c r="K171" s="334">
        <v>0</v>
      </c>
      <c r="L171" s="334">
        <v>0</v>
      </c>
      <c r="M171" s="921"/>
    </row>
    <row r="172" spans="1:13" ht="17.25" customHeight="1" x14ac:dyDescent="0.2">
      <c r="A172" s="336" t="s">
        <v>214</v>
      </c>
      <c r="B172" s="883" t="s">
        <v>48</v>
      </c>
      <c r="C172" s="884"/>
      <c r="D172" s="884"/>
      <c r="E172" s="885"/>
      <c r="F172" s="334">
        <v>0</v>
      </c>
      <c r="G172" s="334">
        <v>0</v>
      </c>
      <c r="H172" s="883" t="s">
        <v>48</v>
      </c>
      <c r="I172" s="884"/>
      <c r="J172" s="884"/>
      <c r="K172" s="334">
        <v>0</v>
      </c>
      <c r="L172" s="334">
        <v>0</v>
      </c>
      <c r="M172" s="921"/>
    </row>
    <row r="173" spans="1:13" ht="17.25" customHeight="1" x14ac:dyDescent="0.2">
      <c r="A173" s="336" t="s">
        <v>215</v>
      </c>
      <c r="B173" s="883" t="s">
        <v>49</v>
      </c>
      <c r="C173" s="884"/>
      <c r="D173" s="884"/>
      <c r="E173" s="885"/>
      <c r="F173" s="334">
        <v>0</v>
      </c>
      <c r="G173" s="334">
        <v>0</v>
      </c>
      <c r="H173" s="883" t="s">
        <v>49</v>
      </c>
      <c r="I173" s="884"/>
      <c r="J173" s="884"/>
      <c r="K173" s="334">
        <v>0</v>
      </c>
      <c r="L173" s="334">
        <v>0</v>
      </c>
      <c r="M173" s="921"/>
    </row>
    <row r="174" spans="1:13" ht="17.25" customHeight="1" x14ac:dyDescent="0.2">
      <c r="A174" s="336" t="s">
        <v>216</v>
      </c>
      <c r="B174" s="883" t="s">
        <v>597</v>
      </c>
      <c r="C174" s="884"/>
      <c r="D174" s="884"/>
      <c r="E174" s="885" t="s">
        <v>402</v>
      </c>
      <c r="F174" s="334">
        <v>0</v>
      </c>
      <c r="G174" s="334">
        <v>0</v>
      </c>
      <c r="H174" s="883" t="s">
        <v>597</v>
      </c>
      <c r="I174" s="884"/>
      <c r="J174" s="884" t="s">
        <v>403</v>
      </c>
      <c r="K174" s="334">
        <v>0</v>
      </c>
      <c r="L174" s="334">
        <v>0</v>
      </c>
      <c r="M174" s="921"/>
    </row>
    <row r="175" spans="1:13" ht="17.25" customHeight="1" x14ac:dyDescent="0.2">
      <c r="A175" s="336" t="s">
        <v>217</v>
      </c>
      <c r="B175" s="383" t="s">
        <v>598</v>
      </c>
      <c r="C175" s="384"/>
      <c r="D175" s="384"/>
      <c r="E175" s="385"/>
      <c r="F175" s="334">
        <v>0</v>
      </c>
      <c r="G175" s="334">
        <v>0</v>
      </c>
      <c r="H175" s="383" t="s">
        <v>598</v>
      </c>
      <c r="I175" s="384"/>
      <c r="J175" s="384"/>
      <c r="K175" s="334">
        <v>0</v>
      </c>
      <c r="L175" s="334">
        <v>0</v>
      </c>
      <c r="M175" s="921"/>
    </row>
    <row r="176" spans="1:13" ht="17.25" customHeight="1" x14ac:dyDescent="0.2">
      <c r="A176" s="336" t="s">
        <v>218</v>
      </c>
      <c r="B176" s="900" t="s">
        <v>642</v>
      </c>
      <c r="C176" s="901"/>
      <c r="D176" s="901"/>
      <c r="E176" s="902"/>
      <c r="F176" s="334">
        <v>0</v>
      </c>
      <c r="G176" s="334">
        <v>0</v>
      </c>
      <c r="H176" s="900" t="s">
        <v>642</v>
      </c>
      <c r="I176" s="901"/>
      <c r="J176" s="901"/>
      <c r="K176" s="334">
        <v>0</v>
      </c>
      <c r="L176" s="334">
        <v>0</v>
      </c>
      <c r="M176" s="921"/>
    </row>
    <row r="177" spans="1:13" ht="17.25" customHeight="1" x14ac:dyDescent="0.25">
      <c r="A177" s="336" t="s">
        <v>219</v>
      </c>
      <c r="B177" s="900"/>
      <c r="C177" s="901"/>
      <c r="D177" s="901"/>
      <c r="E177" s="902"/>
      <c r="F177" s="334">
        <v>0</v>
      </c>
      <c r="G177" s="334">
        <v>0</v>
      </c>
      <c r="H177" s="900"/>
      <c r="I177" s="901"/>
      <c r="J177" s="901"/>
      <c r="K177" s="334">
        <v>0</v>
      </c>
      <c r="L177" s="334">
        <v>0</v>
      </c>
      <c r="M177" s="380" t="s">
        <v>639</v>
      </c>
    </row>
    <row r="178" spans="1:13" ht="32.25" customHeight="1" x14ac:dyDescent="0.2">
      <c r="A178" s="336" t="s">
        <v>220</v>
      </c>
      <c r="B178" s="989" t="s">
        <v>617</v>
      </c>
      <c r="C178" s="896"/>
      <c r="D178" s="896"/>
      <c r="E178" s="990"/>
      <c r="F178" s="392">
        <f>SUM(F156:F177)</f>
        <v>0</v>
      </c>
      <c r="G178" s="392">
        <f>SUM(G156:G177)</f>
        <v>0</v>
      </c>
      <c r="H178" s="989" t="s">
        <v>617</v>
      </c>
      <c r="I178" s="896"/>
      <c r="J178" s="896"/>
      <c r="K178" s="392">
        <f>SUM(K156:K177)</f>
        <v>0</v>
      </c>
      <c r="L178" s="392">
        <f>SUM(L156:L177)</f>
        <v>0</v>
      </c>
      <c r="M178" s="373">
        <f>L178+K178+G178+F178</f>
        <v>0</v>
      </c>
    </row>
    <row r="179" spans="1:13" ht="18.75" customHeight="1" x14ac:dyDescent="0.2">
      <c r="A179" s="336" t="s">
        <v>221</v>
      </c>
      <c r="B179" s="883" t="s">
        <v>674</v>
      </c>
      <c r="C179" s="884"/>
      <c r="D179" s="884"/>
      <c r="E179" s="885"/>
      <c r="F179" s="334">
        <v>0</v>
      </c>
      <c r="G179" s="334">
        <v>0</v>
      </c>
      <c r="H179" s="883" t="s">
        <v>678</v>
      </c>
      <c r="I179" s="884"/>
      <c r="J179" s="884"/>
      <c r="K179" s="334">
        <v>0</v>
      </c>
      <c r="L179" s="334">
        <v>0</v>
      </c>
      <c r="M179" s="875"/>
    </row>
    <row r="180" spans="1:13" s="305" customFormat="1" ht="17.25" customHeight="1" x14ac:dyDescent="0.2">
      <c r="A180" s="336" t="s">
        <v>222</v>
      </c>
      <c r="B180" s="883" t="s">
        <v>675</v>
      </c>
      <c r="C180" s="884"/>
      <c r="D180" s="884"/>
      <c r="E180" s="885"/>
      <c r="F180" s="334">
        <v>0</v>
      </c>
      <c r="G180" s="334">
        <v>0</v>
      </c>
      <c r="H180" s="883" t="s">
        <v>677</v>
      </c>
      <c r="I180" s="884"/>
      <c r="J180" s="884"/>
      <c r="K180" s="334">
        <v>0</v>
      </c>
      <c r="L180" s="334">
        <v>0</v>
      </c>
      <c r="M180" s="876"/>
    </row>
    <row r="181" spans="1:13" s="305" customFormat="1" ht="17.25" customHeight="1" x14ac:dyDescent="0.2">
      <c r="A181" s="336" t="s">
        <v>223</v>
      </c>
      <c r="B181" s="900" t="s">
        <v>676</v>
      </c>
      <c r="C181" s="901"/>
      <c r="D181" s="901"/>
      <c r="E181" s="902"/>
      <c r="F181" s="334">
        <v>0</v>
      </c>
      <c r="G181" s="334">
        <v>0</v>
      </c>
      <c r="H181" s="883" t="s">
        <v>85</v>
      </c>
      <c r="I181" s="884"/>
      <c r="J181" s="884"/>
      <c r="K181" s="334">
        <v>0</v>
      </c>
      <c r="L181" s="334">
        <v>0</v>
      </c>
      <c r="M181" s="876"/>
    </row>
    <row r="182" spans="1:13" ht="17.25" customHeight="1" x14ac:dyDescent="0.2">
      <c r="A182" s="336" t="s">
        <v>224</v>
      </c>
      <c r="B182" s="900"/>
      <c r="C182" s="901"/>
      <c r="D182" s="901"/>
      <c r="E182" s="902"/>
      <c r="F182" s="334">
        <v>0</v>
      </c>
      <c r="G182" s="334">
        <v>0</v>
      </c>
      <c r="H182" s="883" t="s">
        <v>667</v>
      </c>
      <c r="I182" s="884"/>
      <c r="J182" s="884"/>
      <c r="K182" s="392">
        <f>K148</f>
        <v>0</v>
      </c>
      <c r="L182" s="392">
        <f>L148</f>
        <v>0</v>
      </c>
      <c r="M182" s="876"/>
    </row>
    <row r="183" spans="1:13" ht="17.25" customHeight="1" x14ac:dyDescent="0.2">
      <c r="A183" s="336" t="s">
        <v>225</v>
      </c>
      <c r="B183" s="900"/>
      <c r="C183" s="901"/>
      <c r="D183" s="901"/>
      <c r="E183" s="902"/>
      <c r="F183" s="334">
        <v>0</v>
      </c>
      <c r="G183" s="334">
        <v>0</v>
      </c>
      <c r="H183" s="883" t="s">
        <v>668</v>
      </c>
      <c r="I183" s="884"/>
      <c r="J183" s="884"/>
      <c r="K183" s="392">
        <f>K169</f>
        <v>0</v>
      </c>
      <c r="L183" s="392">
        <f>L169</f>
        <v>0</v>
      </c>
      <c r="M183" s="876"/>
    </row>
    <row r="184" spans="1:13" ht="17.25" customHeight="1" x14ac:dyDescent="0.2">
      <c r="A184" s="336" t="s">
        <v>226</v>
      </c>
      <c r="B184" s="900"/>
      <c r="C184" s="901"/>
      <c r="D184" s="901"/>
      <c r="E184" s="902"/>
      <c r="F184" s="334">
        <v>0</v>
      </c>
      <c r="G184" s="334">
        <v>0</v>
      </c>
      <c r="H184" s="883" t="s">
        <v>669</v>
      </c>
      <c r="I184" s="884"/>
      <c r="J184" s="884"/>
      <c r="K184" s="392">
        <f>K171</f>
        <v>0</v>
      </c>
      <c r="L184" s="392">
        <f>L171</f>
        <v>0</v>
      </c>
      <c r="M184" s="876"/>
    </row>
    <row r="185" spans="1:13" ht="37.15" customHeight="1" x14ac:dyDescent="0.2">
      <c r="A185" s="352" t="s">
        <v>227</v>
      </c>
      <c r="B185" s="989" t="s">
        <v>593</v>
      </c>
      <c r="C185" s="1015"/>
      <c r="D185" s="1015"/>
      <c r="E185" s="1016"/>
      <c r="F185" s="395">
        <f>SUM(F179:F184)</f>
        <v>0</v>
      </c>
      <c r="G185" s="395">
        <f>SUM(G179:G184)</f>
        <v>0</v>
      </c>
      <c r="H185" s="989" t="s">
        <v>594</v>
      </c>
      <c r="I185" s="1015"/>
      <c r="J185" s="1015"/>
      <c r="K185" s="395">
        <f>K183+K184-K182-K181</f>
        <v>0</v>
      </c>
      <c r="L185" s="395">
        <f>L183+L184-L182-L181</f>
        <v>0</v>
      </c>
      <c r="M185" s="876"/>
    </row>
    <row r="186" spans="1:13" ht="49.5" customHeight="1" x14ac:dyDescent="0.2">
      <c r="A186" s="352" t="s">
        <v>228</v>
      </c>
      <c r="B186" s="872" t="s">
        <v>680</v>
      </c>
      <c r="C186" s="873"/>
      <c r="D186" s="873"/>
      <c r="E186" s="874"/>
      <c r="F186" s="395">
        <f>F149-F178-F185</f>
        <v>0</v>
      </c>
      <c r="G186" s="395">
        <f>G149-G178+G185</f>
        <v>0</v>
      </c>
      <c r="H186" s="872" t="s">
        <v>679</v>
      </c>
      <c r="I186" s="873"/>
      <c r="J186" s="874"/>
      <c r="K186" s="395">
        <f>K149-K179+K185-K178-K180</f>
        <v>0</v>
      </c>
      <c r="L186" s="395">
        <f>L149-L179+L185-L178-L180</f>
        <v>0</v>
      </c>
      <c r="M186" s="876"/>
    </row>
    <row r="187" spans="1:13" ht="49.5" customHeight="1" x14ac:dyDescent="0.2">
      <c r="A187" s="336" t="s">
        <v>229</v>
      </c>
      <c r="B187" s="883" t="s">
        <v>547</v>
      </c>
      <c r="C187" s="884"/>
      <c r="D187" s="884"/>
      <c r="E187" s="885"/>
      <c r="F187" s="337">
        <v>0</v>
      </c>
      <c r="G187" s="337">
        <v>0</v>
      </c>
      <c r="H187" s="883" t="s">
        <v>546</v>
      </c>
      <c r="I187" s="884"/>
      <c r="J187" s="884"/>
      <c r="K187" s="337">
        <v>0</v>
      </c>
      <c r="L187" s="337">
        <v>0</v>
      </c>
      <c r="M187" s="876"/>
    </row>
    <row r="188" spans="1:13" ht="21.75" customHeight="1" x14ac:dyDescent="0.2">
      <c r="A188" s="336" t="s">
        <v>230</v>
      </c>
      <c r="B188" s="383" t="s">
        <v>607</v>
      </c>
      <c r="C188" s="384"/>
      <c r="D188" s="384"/>
      <c r="E188" s="385"/>
      <c r="F188" s="337">
        <v>0</v>
      </c>
      <c r="G188" s="337">
        <v>0</v>
      </c>
      <c r="H188" s="383" t="s">
        <v>607</v>
      </c>
      <c r="I188" s="384"/>
      <c r="J188" s="384"/>
      <c r="K188" s="337">
        <v>0</v>
      </c>
      <c r="L188" s="337">
        <v>0</v>
      </c>
      <c r="M188" s="876"/>
    </row>
    <row r="189" spans="1:13" ht="47.25" customHeight="1" x14ac:dyDescent="0.2">
      <c r="A189" s="352" t="s">
        <v>231</v>
      </c>
      <c r="B189" s="872" t="s">
        <v>605</v>
      </c>
      <c r="C189" s="873"/>
      <c r="D189" s="873"/>
      <c r="E189" s="874"/>
      <c r="F189" s="395">
        <f>F186+F187+F188</f>
        <v>0</v>
      </c>
      <c r="G189" s="395">
        <f>G186+G187+G188</f>
        <v>0</v>
      </c>
      <c r="H189" s="872" t="s">
        <v>595</v>
      </c>
      <c r="I189" s="873"/>
      <c r="J189" s="874"/>
      <c r="K189" s="395">
        <f>K186+K187+K188</f>
        <v>0</v>
      </c>
      <c r="L189" s="395">
        <f>L186+L187+L188</f>
        <v>0</v>
      </c>
      <c r="M189" s="876"/>
    </row>
    <row r="190" spans="1:13" ht="41.25" customHeight="1" x14ac:dyDescent="0.2">
      <c r="A190" s="1061" t="s">
        <v>666</v>
      </c>
      <c r="B190" s="1062"/>
      <c r="C190" s="1062"/>
      <c r="D190" s="1062"/>
      <c r="E190" s="1062"/>
      <c r="F190" s="1062"/>
      <c r="G190" s="1062"/>
      <c r="H190" s="1062"/>
      <c r="I190" s="1062"/>
      <c r="J190" s="1062"/>
      <c r="K190" s="1062"/>
      <c r="L190" s="1062"/>
      <c r="M190" s="1063"/>
    </row>
    <row r="191" spans="1:13" s="296" customFormat="1" ht="33.75" customHeight="1" x14ac:dyDescent="0.2">
      <c r="A191" s="1065" t="s">
        <v>332</v>
      </c>
      <c r="B191" s="1066"/>
      <c r="C191" s="1066"/>
      <c r="D191" s="1066"/>
      <c r="E191" s="1066"/>
      <c r="F191" s="1066"/>
      <c r="G191" s="1066"/>
      <c r="H191" s="1066"/>
      <c r="I191" s="1066"/>
      <c r="J191" s="1066"/>
      <c r="K191" s="1066"/>
      <c r="L191" s="1066"/>
      <c r="M191" s="1067"/>
    </row>
    <row r="192" spans="1:13" ht="27" customHeight="1" x14ac:dyDescent="0.2">
      <c r="A192" s="361"/>
      <c r="B192" s="923" t="s">
        <v>333</v>
      </c>
      <c r="C192" s="923"/>
      <c r="D192" s="923"/>
      <c r="E192" s="923"/>
      <c r="F192" s="923"/>
      <c r="G192" s="923"/>
      <c r="H192" s="923"/>
      <c r="I192" s="391" t="s">
        <v>535</v>
      </c>
      <c r="J192" s="355" t="s">
        <v>536</v>
      </c>
      <c r="K192" s="1080" t="s">
        <v>348</v>
      </c>
      <c r="L192" s="1080"/>
      <c r="M192" s="1081"/>
    </row>
    <row r="193" spans="1:13" s="298" customFormat="1" ht="15.75" customHeight="1" x14ac:dyDescent="0.2">
      <c r="A193" s="336" t="s">
        <v>102</v>
      </c>
      <c r="B193" s="883" t="s">
        <v>334</v>
      </c>
      <c r="C193" s="884"/>
      <c r="D193" s="884"/>
      <c r="E193" s="884"/>
      <c r="F193" s="884"/>
      <c r="G193" s="884"/>
      <c r="H193" s="884"/>
      <c r="I193" s="396"/>
      <c r="J193" s="396"/>
      <c r="K193" s="1085"/>
      <c r="L193" s="1086"/>
      <c r="M193" s="1087"/>
    </row>
    <row r="194" spans="1:13" ht="15.75" customHeight="1" x14ac:dyDescent="0.2">
      <c r="A194" s="336" t="s">
        <v>103</v>
      </c>
      <c r="B194" s="883" t="s">
        <v>608</v>
      </c>
      <c r="C194" s="884"/>
      <c r="D194" s="884"/>
      <c r="E194" s="884"/>
      <c r="F194" s="884"/>
      <c r="G194" s="884"/>
      <c r="H194" s="884"/>
      <c r="I194" s="396"/>
      <c r="J194" s="396"/>
      <c r="K194" s="1088"/>
      <c r="L194" s="1089"/>
      <c r="M194" s="1090"/>
    </row>
    <row r="195" spans="1:13" ht="15.75" customHeight="1" x14ac:dyDescent="0.2">
      <c r="A195" s="353"/>
      <c r="B195" s="1082"/>
      <c r="C195" s="1083"/>
      <c r="D195" s="1083"/>
      <c r="E195" s="1083"/>
      <c r="F195" s="1083"/>
      <c r="G195" s="1083"/>
      <c r="H195" s="1084"/>
      <c r="I195" s="397"/>
      <c r="J195" s="397"/>
      <c r="K195" s="1088"/>
      <c r="L195" s="1089"/>
      <c r="M195" s="1090"/>
    </row>
    <row r="196" spans="1:13" ht="24" customHeight="1" x14ac:dyDescent="0.2">
      <c r="A196" s="336" t="s">
        <v>104</v>
      </c>
      <c r="B196" s="907" t="s">
        <v>609</v>
      </c>
      <c r="C196" s="908"/>
      <c r="D196" s="908"/>
      <c r="E196" s="908"/>
      <c r="F196" s="908"/>
      <c r="G196" s="908"/>
      <c r="H196" s="908"/>
      <c r="I196" s="396"/>
      <c r="J196" s="396"/>
      <c r="K196" s="1088"/>
      <c r="L196" s="1089"/>
      <c r="M196" s="1090"/>
    </row>
    <row r="197" spans="1:13" ht="15.75" customHeight="1" x14ac:dyDescent="0.2">
      <c r="A197" s="339"/>
      <c r="B197" s="1077"/>
      <c r="C197" s="1078"/>
      <c r="D197" s="1078"/>
      <c r="E197" s="1078"/>
      <c r="F197" s="1078"/>
      <c r="G197" s="1078"/>
      <c r="H197" s="1079"/>
      <c r="I197" s="348"/>
      <c r="J197" s="397"/>
      <c r="K197" s="1088"/>
      <c r="L197" s="1089"/>
      <c r="M197" s="1090"/>
    </row>
    <row r="198" spans="1:13" ht="32.25" customHeight="1" x14ac:dyDescent="0.2">
      <c r="A198" s="352" t="s">
        <v>115</v>
      </c>
      <c r="B198" s="1071" t="s">
        <v>659</v>
      </c>
      <c r="C198" s="1072"/>
      <c r="D198" s="1072"/>
      <c r="E198" s="1072"/>
      <c r="F198" s="1073"/>
      <c r="G198" s="360" t="s">
        <v>495</v>
      </c>
      <c r="H198" s="360" t="s">
        <v>492</v>
      </c>
      <c r="I198" s="347" t="s">
        <v>493</v>
      </c>
      <c r="J198" s="347" t="s">
        <v>494</v>
      </c>
      <c r="K198" s="1088"/>
      <c r="L198" s="1089"/>
      <c r="M198" s="1090"/>
    </row>
    <row r="199" spans="1:13" ht="30.75" customHeight="1" x14ac:dyDescent="0.2">
      <c r="A199" s="353"/>
      <c r="B199" s="883" t="s">
        <v>341</v>
      </c>
      <c r="C199" s="884"/>
      <c r="D199" s="884"/>
      <c r="E199" s="884"/>
      <c r="F199" s="885"/>
      <c r="G199" s="334">
        <v>0</v>
      </c>
      <c r="H199" s="334">
        <v>0</v>
      </c>
      <c r="I199" s="334">
        <v>0</v>
      </c>
      <c r="J199" s="398">
        <f t="shared" ref="J199:J204" si="0">G199+H199-I199</f>
        <v>0</v>
      </c>
      <c r="K199" s="1088"/>
      <c r="L199" s="1089"/>
      <c r="M199" s="1090"/>
    </row>
    <row r="200" spans="1:13" ht="15.75" customHeight="1" x14ac:dyDescent="0.2">
      <c r="A200" s="353"/>
      <c r="B200" s="883" t="s">
        <v>342</v>
      </c>
      <c r="C200" s="884"/>
      <c r="D200" s="884"/>
      <c r="E200" s="884"/>
      <c r="F200" s="885"/>
      <c r="G200" s="334">
        <v>0</v>
      </c>
      <c r="H200" s="334">
        <v>0</v>
      </c>
      <c r="I200" s="334">
        <v>0</v>
      </c>
      <c r="J200" s="398">
        <f t="shared" si="0"/>
        <v>0</v>
      </c>
      <c r="K200" s="1088"/>
      <c r="L200" s="1089"/>
      <c r="M200" s="1090"/>
    </row>
    <row r="201" spans="1:13" ht="15.75" customHeight="1" x14ac:dyDescent="0.2">
      <c r="A201" s="353"/>
      <c r="B201" s="883" t="s">
        <v>80</v>
      </c>
      <c r="C201" s="884"/>
      <c r="D201" s="884"/>
      <c r="E201" s="884"/>
      <c r="F201" s="885"/>
      <c r="G201" s="334">
        <v>0</v>
      </c>
      <c r="H201" s="334">
        <v>0</v>
      </c>
      <c r="I201" s="334">
        <v>0</v>
      </c>
      <c r="J201" s="398">
        <f t="shared" si="0"/>
        <v>0</v>
      </c>
      <c r="K201" s="1088"/>
      <c r="L201" s="1089"/>
      <c r="M201" s="1090"/>
    </row>
    <row r="202" spans="1:13" ht="15.75" customHeight="1" x14ac:dyDescent="0.2">
      <c r="A202" s="353"/>
      <c r="B202" s="883" t="s">
        <v>81</v>
      </c>
      <c r="C202" s="884"/>
      <c r="D202" s="884"/>
      <c r="E202" s="884"/>
      <c r="F202" s="885"/>
      <c r="G202" s="334">
        <v>0</v>
      </c>
      <c r="H202" s="334">
        <v>0</v>
      </c>
      <c r="I202" s="334">
        <v>0</v>
      </c>
      <c r="J202" s="398">
        <f t="shared" si="0"/>
        <v>0</v>
      </c>
      <c r="K202" s="1088"/>
      <c r="L202" s="1089"/>
      <c r="M202" s="1090"/>
    </row>
    <row r="203" spans="1:13" ht="15.75" customHeight="1" x14ac:dyDescent="0.2">
      <c r="A203" s="353"/>
      <c r="B203" s="883" t="s">
        <v>110</v>
      </c>
      <c r="C203" s="884"/>
      <c r="D203" s="884"/>
      <c r="E203" s="884"/>
      <c r="F203" s="885"/>
      <c r="G203" s="334">
        <v>0</v>
      </c>
      <c r="H203" s="334">
        <v>0</v>
      </c>
      <c r="I203" s="334">
        <v>0</v>
      </c>
      <c r="J203" s="398">
        <f t="shared" si="0"/>
        <v>0</v>
      </c>
      <c r="K203" s="1088"/>
      <c r="L203" s="1089"/>
      <c r="M203" s="1090"/>
    </row>
    <row r="204" spans="1:13" ht="15.75" customHeight="1" x14ac:dyDescent="0.2">
      <c r="A204" s="353"/>
      <c r="B204" s="900" t="s">
        <v>649</v>
      </c>
      <c r="C204" s="901"/>
      <c r="D204" s="901"/>
      <c r="E204" s="901"/>
      <c r="F204" s="902"/>
      <c r="G204" s="334">
        <v>0</v>
      </c>
      <c r="H204" s="334">
        <v>0</v>
      </c>
      <c r="I204" s="334">
        <v>0</v>
      </c>
      <c r="J204" s="398">
        <f t="shared" si="0"/>
        <v>0</v>
      </c>
      <c r="K204" s="1088"/>
      <c r="L204" s="1089"/>
      <c r="M204" s="1090"/>
    </row>
    <row r="205" spans="1:13" ht="15.75" customHeight="1" x14ac:dyDescent="0.2">
      <c r="A205" s="353"/>
      <c r="B205" s="895" t="s">
        <v>552</v>
      </c>
      <c r="C205" s="896"/>
      <c r="D205" s="896"/>
      <c r="E205" s="896"/>
      <c r="F205" s="990"/>
      <c r="G205" s="392">
        <f>SUM(G199:G204)</f>
        <v>0</v>
      </c>
      <c r="H205" s="392">
        <f>SUM(H199:H204)</f>
        <v>0</v>
      </c>
      <c r="I205" s="392">
        <f>SUM(I199:I204)</f>
        <v>0</v>
      </c>
      <c r="J205" s="398">
        <f>SUM(J199:J204)</f>
        <v>0</v>
      </c>
      <c r="K205" s="1088"/>
      <c r="L205" s="1089"/>
      <c r="M205" s="1090"/>
    </row>
    <row r="206" spans="1:13" ht="15.75" customHeight="1" x14ac:dyDescent="0.2">
      <c r="A206" s="361"/>
      <c r="B206" s="917" t="s">
        <v>333</v>
      </c>
      <c r="C206" s="917"/>
      <c r="D206" s="917"/>
      <c r="E206" s="917"/>
      <c r="F206" s="917"/>
      <c r="G206" s="917"/>
      <c r="H206" s="917"/>
      <c r="I206" s="391" t="s">
        <v>535</v>
      </c>
      <c r="J206" s="355" t="s">
        <v>536</v>
      </c>
      <c r="K206" s="1088"/>
      <c r="L206" s="1089"/>
      <c r="M206" s="1090"/>
    </row>
    <row r="207" spans="1:13" s="298" customFormat="1" ht="15.75" customHeight="1" x14ac:dyDescent="0.2">
      <c r="A207" s="336" t="s">
        <v>116</v>
      </c>
      <c r="B207" s="883" t="s">
        <v>344</v>
      </c>
      <c r="C207" s="884"/>
      <c r="D207" s="884"/>
      <c r="E207" s="884"/>
      <c r="F207" s="884"/>
      <c r="G207" s="884"/>
      <c r="H207" s="884"/>
      <c r="I207" s="396"/>
      <c r="J207" s="396"/>
      <c r="K207" s="1088"/>
      <c r="L207" s="1089"/>
      <c r="M207" s="1090"/>
    </row>
    <row r="208" spans="1:13" ht="15.75" customHeight="1" x14ac:dyDescent="0.2">
      <c r="A208" s="916" t="s">
        <v>92</v>
      </c>
      <c r="B208" s="883" t="s">
        <v>93</v>
      </c>
      <c r="C208" s="884"/>
      <c r="D208" s="884"/>
      <c r="E208" s="884"/>
      <c r="F208" s="885"/>
      <c r="G208" s="334">
        <v>0</v>
      </c>
      <c r="H208" s="399"/>
      <c r="I208" s="1068"/>
      <c r="J208" s="1068"/>
      <c r="K208" s="1088"/>
      <c r="L208" s="1089"/>
      <c r="M208" s="1090"/>
    </row>
    <row r="209" spans="1:13" ht="15.75" customHeight="1" x14ac:dyDescent="0.2">
      <c r="A209" s="916"/>
      <c r="B209" s="883" t="s">
        <v>295</v>
      </c>
      <c r="C209" s="884"/>
      <c r="D209" s="884"/>
      <c r="E209" s="884"/>
      <c r="F209" s="884"/>
      <c r="G209" s="371"/>
      <c r="H209" s="400"/>
      <c r="I209" s="1068"/>
      <c r="J209" s="1068"/>
      <c r="K209" s="1088"/>
      <c r="L209" s="1089"/>
      <c r="M209" s="1090"/>
    </row>
    <row r="210" spans="1:13" ht="15.75" customHeight="1" x14ac:dyDescent="0.2">
      <c r="A210" s="336" t="s">
        <v>345</v>
      </c>
      <c r="B210" s="349" t="s">
        <v>434</v>
      </c>
      <c r="C210" s="350"/>
      <c r="D210" s="350"/>
      <c r="E210" s="351"/>
      <c r="F210" s="349"/>
      <c r="G210" s="350"/>
      <c r="H210" s="350"/>
      <c r="I210" s="396"/>
      <c r="J210" s="396"/>
      <c r="K210" s="1088"/>
      <c r="L210" s="1089"/>
      <c r="M210" s="1090"/>
    </row>
    <row r="211" spans="1:13" s="304" customFormat="1" ht="15.75" customHeight="1" x14ac:dyDescent="0.2">
      <c r="A211" s="356" t="s">
        <v>92</v>
      </c>
      <c r="B211" s="883" t="s">
        <v>93</v>
      </c>
      <c r="C211" s="884"/>
      <c r="D211" s="884"/>
      <c r="E211" s="884"/>
      <c r="F211" s="885"/>
      <c r="G211" s="334">
        <v>0</v>
      </c>
      <c r="H211" s="399"/>
      <c r="I211" s="1069"/>
      <c r="J211" s="1070"/>
      <c r="K211" s="1088"/>
      <c r="L211" s="1089"/>
      <c r="M211" s="1090"/>
    </row>
    <row r="212" spans="1:13" s="304" customFormat="1" ht="15.75" customHeight="1" x14ac:dyDescent="0.2">
      <c r="A212" s="336" t="s">
        <v>346</v>
      </c>
      <c r="B212" s="349" t="s">
        <v>117</v>
      </c>
      <c r="C212" s="350"/>
      <c r="D212" s="350"/>
      <c r="E212" s="351"/>
      <c r="F212" s="349"/>
      <c r="G212" s="350"/>
      <c r="H212" s="350"/>
      <c r="I212" s="396"/>
      <c r="J212" s="396"/>
      <c r="K212" s="1088"/>
      <c r="L212" s="1089"/>
      <c r="M212" s="1090"/>
    </row>
    <row r="213" spans="1:13" s="304" customFormat="1" ht="15.75" customHeight="1" x14ac:dyDescent="0.2">
      <c r="A213" s="356" t="s">
        <v>92</v>
      </c>
      <c r="B213" s="883" t="s">
        <v>94</v>
      </c>
      <c r="C213" s="884"/>
      <c r="D213" s="884"/>
      <c r="E213" s="884"/>
      <c r="F213" s="885"/>
      <c r="G213" s="334">
        <v>0</v>
      </c>
      <c r="H213" s="399"/>
      <c r="I213" s="1069"/>
      <c r="J213" s="1070"/>
      <c r="K213" s="1088"/>
      <c r="L213" s="1089"/>
      <c r="M213" s="1090"/>
    </row>
    <row r="214" spans="1:13" s="304" customFormat="1" ht="15.75" customHeight="1" x14ac:dyDescent="0.2">
      <c r="A214" s="336" t="s">
        <v>483</v>
      </c>
      <c r="B214" s="883" t="s">
        <v>347</v>
      </c>
      <c r="C214" s="884"/>
      <c r="D214" s="884"/>
      <c r="E214" s="884"/>
      <c r="F214" s="884"/>
      <c r="G214" s="884"/>
      <c r="H214" s="884"/>
      <c r="I214" s="396"/>
      <c r="J214" s="396"/>
      <c r="K214" s="1088"/>
      <c r="L214" s="1089"/>
      <c r="M214" s="1090"/>
    </row>
    <row r="215" spans="1:13" ht="15.75" customHeight="1" x14ac:dyDescent="0.2">
      <c r="A215" s="1074" t="s">
        <v>92</v>
      </c>
      <c r="B215" s="883" t="s">
        <v>69</v>
      </c>
      <c r="C215" s="884"/>
      <c r="D215" s="884"/>
      <c r="E215" s="885"/>
      <c r="F215" s="918"/>
      <c r="G215" s="919"/>
      <c r="H215" s="919"/>
      <c r="I215" s="919"/>
      <c r="J215" s="919"/>
      <c r="K215" s="1088"/>
      <c r="L215" s="1089"/>
      <c r="M215" s="1090"/>
    </row>
    <row r="216" spans="1:13" ht="15.75" customHeight="1" x14ac:dyDescent="0.2">
      <c r="A216" s="1075"/>
      <c r="B216" s="883" t="s">
        <v>70</v>
      </c>
      <c r="C216" s="884"/>
      <c r="D216" s="884"/>
      <c r="E216" s="885"/>
      <c r="F216" s="918"/>
      <c r="G216" s="919"/>
      <c r="H216" s="919"/>
      <c r="I216" s="919"/>
      <c r="J216" s="919"/>
      <c r="K216" s="1088"/>
      <c r="L216" s="1089"/>
      <c r="M216" s="1090"/>
    </row>
    <row r="217" spans="1:13" ht="15.75" customHeight="1" x14ac:dyDescent="0.2">
      <c r="A217" s="1075"/>
      <c r="B217" s="883" t="s">
        <v>72</v>
      </c>
      <c r="C217" s="884"/>
      <c r="D217" s="884"/>
      <c r="E217" s="885"/>
      <c r="F217" s="918"/>
      <c r="G217" s="919"/>
      <c r="H217" s="919"/>
      <c r="I217" s="919"/>
      <c r="J217" s="919"/>
      <c r="K217" s="1088"/>
      <c r="L217" s="1089"/>
      <c r="M217" s="1090"/>
    </row>
    <row r="218" spans="1:13" ht="15.75" customHeight="1" x14ac:dyDescent="0.2">
      <c r="A218" s="1075"/>
      <c r="B218" s="883" t="s">
        <v>71</v>
      </c>
      <c r="C218" s="884"/>
      <c r="D218" s="884"/>
      <c r="E218" s="884"/>
      <c r="F218" s="884"/>
      <c r="G218" s="884"/>
      <c r="H218" s="885"/>
      <c r="I218" s="396"/>
      <c r="J218" s="396"/>
      <c r="K218" s="1088"/>
      <c r="L218" s="1089"/>
      <c r="M218" s="1090"/>
    </row>
    <row r="219" spans="1:13" ht="15.75" customHeight="1" x14ac:dyDescent="0.2">
      <c r="A219" s="1076"/>
      <c r="B219" s="883" t="s">
        <v>118</v>
      </c>
      <c r="C219" s="884"/>
      <c r="D219" s="884"/>
      <c r="E219" s="884"/>
      <c r="F219" s="885"/>
      <c r="G219" s="334">
        <v>0</v>
      </c>
      <c r="H219" s="399"/>
      <c r="I219" s="1069"/>
      <c r="J219" s="1070"/>
      <c r="K219" s="1088"/>
      <c r="L219" s="1089"/>
      <c r="M219" s="1090"/>
    </row>
    <row r="220" spans="1:13" ht="15.75" customHeight="1" x14ac:dyDescent="0.2">
      <c r="A220" s="336" t="s">
        <v>489</v>
      </c>
      <c r="B220" s="883" t="s">
        <v>496</v>
      </c>
      <c r="C220" s="884"/>
      <c r="D220" s="884"/>
      <c r="E220" s="884"/>
      <c r="F220" s="884"/>
      <c r="G220" s="884"/>
      <c r="H220" s="884"/>
      <c r="I220" s="396"/>
      <c r="J220" s="396"/>
      <c r="K220" s="1088"/>
      <c r="L220" s="1089"/>
      <c r="M220" s="1090"/>
    </row>
    <row r="221" spans="1:13" ht="15.75" customHeight="1" x14ac:dyDescent="0.2">
      <c r="A221" s="356" t="s">
        <v>92</v>
      </c>
      <c r="B221" s="907" t="s">
        <v>619</v>
      </c>
      <c r="C221" s="908"/>
      <c r="D221" s="908"/>
      <c r="E221" s="909"/>
      <c r="F221" s="346" t="s">
        <v>484</v>
      </c>
      <c r="G221" s="1094">
        <v>0</v>
      </c>
      <c r="H221" s="1094"/>
      <c r="I221" s="1070"/>
      <c r="J221" s="1070"/>
      <c r="K221" s="1088"/>
      <c r="L221" s="1089"/>
      <c r="M221" s="1090"/>
    </row>
    <row r="222" spans="1:13" ht="15.75" customHeight="1" x14ac:dyDescent="0.2">
      <c r="A222" s="905"/>
      <c r="B222" s="910"/>
      <c r="C222" s="911"/>
      <c r="D222" s="911"/>
      <c r="E222" s="912"/>
      <c r="F222" s="385" t="s">
        <v>491</v>
      </c>
      <c r="G222" s="1145">
        <v>0</v>
      </c>
      <c r="H222" s="1145"/>
      <c r="I222" s="1070"/>
      <c r="J222" s="1070"/>
      <c r="K222" s="1088"/>
      <c r="L222" s="1089"/>
      <c r="M222" s="1090"/>
    </row>
    <row r="223" spans="1:13" ht="15.75" customHeight="1" x14ac:dyDescent="0.2">
      <c r="A223" s="905"/>
      <c r="B223" s="913"/>
      <c r="C223" s="914"/>
      <c r="D223" s="914"/>
      <c r="E223" s="915"/>
      <c r="F223" s="372" t="s">
        <v>552</v>
      </c>
      <c r="G223" s="1095">
        <f>G221+G222</f>
        <v>0</v>
      </c>
      <c r="H223" s="1095"/>
      <c r="I223" s="1070"/>
      <c r="J223" s="1070"/>
      <c r="K223" s="1091"/>
      <c r="L223" s="1092"/>
      <c r="M223" s="1093"/>
    </row>
    <row r="224" spans="1:13" ht="15.75" customHeight="1" x14ac:dyDescent="0.2">
      <c r="A224" s="1140"/>
      <c r="B224" s="1141"/>
      <c r="C224" s="1141"/>
      <c r="D224" s="1141"/>
      <c r="E224" s="1141"/>
      <c r="F224" s="1141"/>
      <c r="G224" s="1141"/>
      <c r="H224" s="1141"/>
      <c r="I224" s="1141"/>
      <c r="J224" s="1141"/>
      <c r="K224" s="1141"/>
      <c r="L224" s="1141"/>
      <c r="M224" s="1141"/>
    </row>
    <row r="225" spans="1:13" ht="24.75" customHeight="1" x14ac:dyDescent="0.2">
      <c r="A225" s="877" t="s">
        <v>349</v>
      </c>
      <c r="B225" s="879"/>
      <c r="C225" s="879"/>
      <c r="D225" s="879"/>
      <c r="E225" s="879"/>
      <c r="F225" s="879"/>
      <c r="G225" s="879"/>
      <c r="H225" s="879"/>
      <c r="I225" s="879"/>
      <c r="J225" s="879"/>
      <c r="K225" s="879"/>
      <c r="L225" s="879"/>
      <c r="M225" s="1110"/>
    </row>
    <row r="226" spans="1:13" ht="26.25" customHeight="1" x14ac:dyDescent="0.2">
      <c r="A226" s="363"/>
      <c r="B226" s="906" t="s">
        <v>296</v>
      </c>
      <c r="C226" s="906"/>
      <c r="D226" s="906"/>
      <c r="E226" s="906"/>
      <c r="F226" s="906"/>
      <c r="G226" s="906"/>
      <c r="H226" s="906"/>
      <c r="I226" s="387" t="s">
        <v>556</v>
      </c>
      <c r="J226" s="364" t="s">
        <v>552</v>
      </c>
      <c r="K226" s="881" t="s">
        <v>348</v>
      </c>
      <c r="L226" s="881"/>
      <c r="M226" s="882"/>
    </row>
    <row r="227" spans="1:13" s="298" customFormat="1" ht="15" customHeight="1" x14ac:dyDescent="0.2">
      <c r="A227" s="336" t="s">
        <v>105</v>
      </c>
      <c r="B227" s="883" t="s">
        <v>602</v>
      </c>
      <c r="C227" s="884"/>
      <c r="D227" s="884"/>
      <c r="E227" s="884"/>
      <c r="F227" s="884"/>
      <c r="G227" s="884"/>
      <c r="H227" s="885"/>
      <c r="I227" s="334">
        <v>0</v>
      </c>
      <c r="J227" s="357"/>
      <c r="K227" s="1101"/>
      <c r="L227" s="1102"/>
      <c r="M227" s="1103"/>
    </row>
    <row r="228" spans="1:13" ht="19.5" customHeight="1" x14ac:dyDescent="0.2">
      <c r="A228" s="336" t="s">
        <v>106</v>
      </c>
      <c r="B228" s="883" t="s">
        <v>299</v>
      </c>
      <c r="C228" s="884"/>
      <c r="D228" s="884"/>
      <c r="E228" s="884"/>
      <c r="F228" s="884"/>
      <c r="G228" s="884"/>
      <c r="H228" s="885"/>
      <c r="I228" s="334">
        <v>0</v>
      </c>
      <c r="J228" s="357"/>
      <c r="K228" s="1104"/>
      <c r="L228" s="1105"/>
      <c r="M228" s="1106"/>
    </row>
    <row r="229" spans="1:13" ht="19.5" customHeight="1" x14ac:dyDescent="0.2">
      <c r="A229" s="340"/>
      <c r="B229" s="895" t="s">
        <v>553</v>
      </c>
      <c r="C229" s="896"/>
      <c r="D229" s="896"/>
      <c r="E229" s="896"/>
      <c r="F229" s="896"/>
      <c r="G229" s="896"/>
      <c r="H229" s="896"/>
      <c r="I229" s="358"/>
      <c r="J229" s="398">
        <f>SUM(I227:I228)</f>
        <v>0</v>
      </c>
      <c r="K229" s="1104"/>
      <c r="L229" s="1105"/>
      <c r="M229" s="1106"/>
    </row>
    <row r="230" spans="1:13" ht="19.5" customHeight="1" x14ac:dyDescent="0.2">
      <c r="B230" s="883" t="s">
        <v>648</v>
      </c>
      <c r="C230" s="884"/>
      <c r="D230" s="884"/>
      <c r="E230" s="884"/>
      <c r="F230" s="884"/>
      <c r="G230" s="884"/>
      <c r="H230" s="884"/>
      <c r="I230" s="358"/>
      <c r="J230" s="359"/>
      <c r="K230" s="1104"/>
      <c r="L230" s="1105"/>
      <c r="M230" s="1106"/>
    </row>
    <row r="231" spans="1:13" ht="19.5" customHeight="1" x14ac:dyDescent="0.2">
      <c r="A231" s="1111" t="s">
        <v>107</v>
      </c>
      <c r="B231" s="900"/>
      <c r="C231" s="901"/>
      <c r="D231" s="901"/>
      <c r="E231" s="901"/>
      <c r="F231" s="901"/>
      <c r="G231" s="901"/>
      <c r="H231" s="902"/>
      <c r="I231" s="334">
        <v>0</v>
      </c>
      <c r="J231" s="357"/>
      <c r="K231" s="1104"/>
      <c r="L231" s="1105"/>
      <c r="M231" s="1106"/>
    </row>
    <row r="232" spans="1:13" ht="19.5" customHeight="1" x14ac:dyDescent="0.2">
      <c r="A232" s="1112"/>
      <c r="B232" s="900"/>
      <c r="C232" s="901"/>
      <c r="D232" s="901"/>
      <c r="E232" s="901"/>
      <c r="F232" s="901"/>
      <c r="G232" s="901"/>
      <c r="H232" s="902"/>
      <c r="I232" s="334">
        <v>0</v>
      </c>
      <c r="J232" s="357"/>
      <c r="K232" s="1104"/>
      <c r="L232" s="1105"/>
      <c r="M232" s="1106"/>
    </row>
    <row r="233" spans="1:13" ht="19.5" customHeight="1" x14ac:dyDescent="0.2">
      <c r="A233" s="1112"/>
      <c r="B233" s="900"/>
      <c r="C233" s="901"/>
      <c r="D233" s="901"/>
      <c r="E233" s="901"/>
      <c r="F233" s="901"/>
      <c r="G233" s="901"/>
      <c r="H233" s="902"/>
      <c r="I233" s="334">
        <v>0</v>
      </c>
      <c r="J233" s="357"/>
      <c r="K233" s="1104"/>
      <c r="L233" s="1105"/>
      <c r="M233" s="1106"/>
    </row>
    <row r="234" spans="1:13" ht="19.5" customHeight="1" x14ac:dyDescent="0.2">
      <c r="A234" s="1113"/>
      <c r="B234" s="900"/>
      <c r="C234" s="901"/>
      <c r="D234" s="901"/>
      <c r="E234" s="901"/>
      <c r="F234" s="901"/>
      <c r="G234" s="901"/>
      <c r="H234" s="902"/>
      <c r="I234" s="334">
        <v>0</v>
      </c>
      <c r="J234" s="357"/>
      <c r="K234" s="1104"/>
      <c r="L234" s="1105"/>
      <c r="M234" s="1106"/>
    </row>
    <row r="235" spans="1:13" ht="19.5" customHeight="1" x14ac:dyDescent="0.2">
      <c r="A235" s="326"/>
      <c r="B235" s="895" t="s">
        <v>554</v>
      </c>
      <c r="C235" s="896"/>
      <c r="D235" s="896"/>
      <c r="E235" s="896"/>
      <c r="F235" s="896"/>
      <c r="G235" s="896"/>
      <c r="H235" s="896"/>
      <c r="I235" s="357"/>
      <c r="J235" s="398">
        <f>SUM(I231:I234)</f>
        <v>0</v>
      </c>
      <c r="K235" s="1104"/>
      <c r="L235" s="1105"/>
      <c r="M235" s="1106"/>
    </row>
    <row r="236" spans="1:13" ht="19.5" customHeight="1" x14ac:dyDescent="0.2">
      <c r="A236" s="326"/>
      <c r="B236" s="895" t="s">
        <v>555</v>
      </c>
      <c r="C236" s="896"/>
      <c r="D236" s="896"/>
      <c r="E236" s="896"/>
      <c r="F236" s="896"/>
      <c r="G236" s="896"/>
      <c r="H236" s="896"/>
      <c r="I236" s="357"/>
      <c r="J236" s="401">
        <f>J235+J229</f>
        <v>0</v>
      </c>
      <c r="K236" s="1104"/>
      <c r="L236" s="1105"/>
      <c r="M236" s="1106"/>
    </row>
    <row r="237" spans="1:13" ht="19.5" customHeight="1" x14ac:dyDescent="0.2">
      <c r="A237" s="354"/>
      <c r="B237" s="871" t="s">
        <v>255</v>
      </c>
      <c r="C237" s="871"/>
      <c r="D237" s="871"/>
      <c r="E237" s="871"/>
      <c r="F237" s="871"/>
      <c r="G237" s="871"/>
      <c r="H237" s="389" t="s">
        <v>535</v>
      </c>
      <c r="I237" s="389" t="s">
        <v>536</v>
      </c>
      <c r="J237" s="362" t="s">
        <v>596</v>
      </c>
      <c r="K237" s="1104"/>
      <c r="L237" s="1105"/>
      <c r="M237" s="1106"/>
    </row>
    <row r="238" spans="1:13" s="298" customFormat="1" ht="19.5" customHeight="1" x14ac:dyDescent="0.2">
      <c r="A238" s="390" t="s">
        <v>119</v>
      </c>
      <c r="B238" s="872" t="s">
        <v>603</v>
      </c>
      <c r="C238" s="873"/>
      <c r="D238" s="873"/>
      <c r="E238" s="873"/>
      <c r="F238" s="873"/>
      <c r="G238" s="873"/>
      <c r="H238" s="396"/>
      <c r="I238" s="396"/>
      <c r="J238" s="396"/>
      <c r="K238" s="1104"/>
      <c r="L238" s="1105"/>
      <c r="M238" s="1106"/>
    </row>
    <row r="239" spans="1:13" ht="28.5" customHeight="1" x14ac:dyDescent="0.2">
      <c r="A239" s="390" t="s">
        <v>120</v>
      </c>
      <c r="B239" s="872" t="s">
        <v>614</v>
      </c>
      <c r="C239" s="873"/>
      <c r="D239" s="873"/>
      <c r="E239" s="873"/>
      <c r="F239" s="873"/>
      <c r="G239" s="873"/>
      <c r="H239" s="396"/>
      <c r="I239" s="396"/>
      <c r="J239" s="396"/>
      <c r="K239" s="1104"/>
      <c r="L239" s="1105"/>
      <c r="M239" s="1106"/>
    </row>
    <row r="240" spans="1:13" ht="36.75" customHeight="1" x14ac:dyDescent="0.2">
      <c r="A240" s="378"/>
      <c r="B240" s="1096"/>
      <c r="C240" s="1097"/>
      <c r="D240" s="1097"/>
      <c r="E240" s="1097"/>
      <c r="F240" s="1097"/>
      <c r="G240" s="1097"/>
      <c r="H240" s="1098"/>
      <c r="I240" s="397"/>
      <c r="J240" s="397"/>
      <c r="K240" s="1107"/>
      <c r="L240" s="1108"/>
      <c r="M240" s="1109"/>
    </row>
    <row r="241" spans="1:13" ht="29.25" customHeight="1" x14ac:dyDescent="0.2">
      <c r="A241" s="877" t="s">
        <v>124</v>
      </c>
      <c r="B241" s="878"/>
      <c r="C241" s="878"/>
      <c r="D241" s="878"/>
      <c r="E241" s="878"/>
      <c r="F241" s="879"/>
      <c r="G241" s="879"/>
      <c r="H241" s="879"/>
      <c r="I241" s="879"/>
      <c r="J241" s="879"/>
      <c r="K241" s="878"/>
      <c r="L241" s="878"/>
      <c r="M241" s="880"/>
    </row>
    <row r="242" spans="1:13" ht="33.75" customHeight="1" x14ac:dyDescent="0.2">
      <c r="A242" s="354"/>
      <c r="B242" s="871" t="s">
        <v>255</v>
      </c>
      <c r="C242" s="871"/>
      <c r="D242" s="871"/>
      <c r="E242" s="871"/>
      <c r="F242" s="871"/>
      <c r="G242" s="871"/>
      <c r="H242" s="871"/>
      <c r="I242" s="389" t="s">
        <v>535</v>
      </c>
      <c r="J242" s="362" t="s">
        <v>536</v>
      </c>
      <c r="K242" s="881" t="s">
        <v>348</v>
      </c>
      <c r="L242" s="881"/>
      <c r="M242" s="882"/>
    </row>
    <row r="243" spans="1:13" ht="18" customHeight="1" x14ac:dyDescent="0.2">
      <c r="A243" s="336" t="s">
        <v>95</v>
      </c>
      <c r="B243" s="883" t="s">
        <v>620</v>
      </c>
      <c r="C243" s="884"/>
      <c r="D243" s="884"/>
      <c r="E243" s="884"/>
      <c r="F243" s="884"/>
      <c r="G243" s="884"/>
      <c r="H243" s="885"/>
      <c r="I243" s="396"/>
      <c r="J243" s="396"/>
      <c r="K243" s="886"/>
      <c r="L243" s="887"/>
      <c r="M243" s="888"/>
    </row>
    <row r="244" spans="1:13" ht="32.25" customHeight="1" x14ac:dyDescent="0.2">
      <c r="A244" s="352" t="s">
        <v>96</v>
      </c>
      <c r="B244" s="872" t="s">
        <v>610</v>
      </c>
      <c r="C244" s="873"/>
      <c r="D244" s="873"/>
      <c r="E244" s="873"/>
      <c r="F244" s="873"/>
      <c r="G244" s="873"/>
      <c r="H244" s="874"/>
      <c r="I244" s="396"/>
      <c r="J244" s="396"/>
      <c r="K244" s="889"/>
      <c r="L244" s="890"/>
      <c r="M244" s="891"/>
    </row>
    <row r="245" spans="1:13" ht="21" customHeight="1" x14ac:dyDescent="0.2">
      <c r="A245" s="376"/>
      <c r="B245" s="1099"/>
      <c r="C245" s="1100"/>
      <c r="D245" s="1100"/>
      <c r="E245" s="1100"/>
      <c r="F245" s="1100"/>
      <c r="G245" s="1100"/>
      <c r="H245" s="1100"/>
      <c r="I245" s="377"/>
      <c r="J245" s="377"/>
      <c r="K245" s="889"/>
      <c r="L245" s="890"/>
      <c r="M245" s="891"/>
    </row>
    <row r="246" spans="1:13" s="296" customFormat="1" ht="55.5" customHeight="1" x14ac:dyDescent="0.2">
      <c r="A246" s="352" t="s">
        <v>125</v>
      </c>
      <c r="B246" s="897" t="s">
        <v>670</v>
      </c>
      <c r="C246" s="898"/>
      <c r="D246" s="898"/>
      <c r="E246" s="898"/>
      <c r="F246" s="899"/>
      <c r="G246" s="366" t="s">
        <v>353</v>
      </c>
      <c r="H246" s="366" t="s">
        <v>65</v>
      </c>
      <c r="I246" s="366" t="s">
        <v>66</v>
      </c>
      <c r="J246" s="347" t="s">
        <v>300</v>
      </c>
      <c r="K246" s="889"/>
      <c r="L246" s="890"/>
      <c r="M246" s="891"/>
    </row>
    <row r="247" spans="1:13" ht="15.75" x14ac:dyDescent="0.2">
      <c r="A247" s="353"/>
      <c r="B247" s="883" t="s">
        <v>62</v>
      </c>
      <c r="C247" s="884"/>
      <c r="D247" s="884"/>
      <c r="E247" s="884"/>
      <c r="F247" s="884"/>
      <c r="G247" s="334">
        <v>0</v>
      </c>
      <c r="H247" s="334">
        <v>0</v>
      </c>
      <c r="I247" s="334">
        <v>0</v>
      </c>
      <c r="J247" s="398">
        <f>G247+H247-I247</f>
        <v>0</v>
      </c>
      <c r="K247" s="889"/>
      <c r="L247" s="890"/>
      <c r="M247" s="891"/>
    </row>
    <row r="248" spans="1:13" ht="21.75" customHeight="1" x14ac:dyDescent="0.2">
      <c r="A248" s="353"/>
      <c r="B248" s="883" t="s">
        <v>63</v>
      </c>
      <c r="C248" s="884"/>
      <c r="D248" s="884"/>
      <c r="E248" s="884"/>
      <c r="F248" s="884"/>
      <c r="G248" s="334">
        <v>0</v>
      </c>
      <c r="H248" s="334">
        <v>0</v>
      </c>
      <c r="I248" s="334">
        <v>0</v>
      </c>
      <c r="J248" s="398">
        <f t="shared" ref="J248:J254" si="1">G248+H248-I248</f>
        <v>0</v>
      </c>
      <c r="K248" s="889"/>
      <c r="L248" s="890"/>
      <c r="M248" s="891"/>
    </row>
    <row r="249" spans="1:13" ht="21.75" customHeight="1" x14ac:dyDescent="0.2">
      <c r="A249" s="353"/>
      <c r="B249" s="883" t="s">
        <v>301</v>
      </c>
      <c r="C249" s="884"/>
      <c r="D249" s="884"/>
      <c r="E249" s="884"/>
      <c r="F249" s="884"/>
      <c r="G249" s="334">
        <v>0</v>
      </c>
      <c r="H249" s="334">
        <v>0</v>
      </c>
      <c r="I249" s="334">
        <v>0</v>
      </c>
      <c r="J249" s="398">
        <f t="shared" si="1"/>
        <v>0</v>
      </c>
      <c r="K249" s="889"/>
      <c r="L249" s="890"/>
      <c r="M249" s="891"/>
    </row>
    <row r="250" spans="1:13" ht="21.75" customHeight="1" x14ac:dyDescent="0.2">
      <c r="A250" s="353"/>
      <c r="B250" s="883" t="s">
        <v>302</v>
      </c>
      <c r="C250" s="884"/>
      <c r="D250" s="884"/>
      <c r="E250" s="884"/>
      <c r="F250" s="884"/>
      <c r="G250" s="334">
        <v>0</v>
      </c>
      <c r="H250" s="334">
        <v>0</v>
      </c>
      <c r="I250" s="334">
        <v>0</v>
      </c>
      <c r="J250" s="398">
        <f t="shared" si="1"/>
        <v>0</v>
      </c>
      <c r="K250" s="889"/>
      <c r="L250" s="890"/>
      <c r="M250" s="891"/>
    </row>
    <row r="251" spans="1:13" ht="21.75" customHeight="1" x14ac:dyDescent="0.2">
      <c r="A251" s="353"/>
      <c r="B251" s="883" t="s">
        <v>64</v>
      </c>
      <c r="C251" s="884"/>
      <c r="D251" s="884"/>
      <c r="E251" s="884"/>
      <c r="F251" s="884"/>
      <c r="G251" s="334">
        <v>0</v>
      </c>
      <c r="H251" s="334">
        <v>0</v>
      </c>
      <c r="I251" s="334">
        <v>0</v>
      </c>
      <c r="J251" s="398">
        <f t="shared" si="1"/>
        <v>0</v>
      </c>
      <c r="K251" s="889"/>
      <c r="L251" s="890"/>
      <c r="M251" s="891"/>
    </row>
    <row r="252" spans="1:13" ht="21.75" customHeight="1" x14ac:dyDescent="0.2">
      <c r="A252" s="353"/>
      <c r="B252" s="883" t="s">
        <v>646</v>
      </c>
      <c r="C252" s="884"/>
      <c r="D252" s="884"/>
      <c r="E252" s="884"/>
      <c r="F252" s="884"/>
      <c r="G252" s="334">
        <v>0</v>
      </c>
      <c r="H252" s="334">
        <v>0</v>
      </c>
      <c r="I252" s="334">
        <v>0</v>
      </c>
      <c r="J252" s="398">
        <f t="shared" si="1"/>
        <v>0</v>
      </c>
      <c r="K252" s="889"/>
      <c r="L252" s="890"/>
      <c r="M252" s="891"/>
    </row>
    <row r="253" spans="1:13" ht="21.75" customHeight="1" x14ac:dyDescent="0.2">
      <c r="A253" s="353"/>
      <c r="B253" s="900" t="s">
        <v>647</v>
      </c>
      <c r="C253" s="901"/>
      <c r="D253" s="901"/>
      <c r="E253" s="901"/>
      <c r="F253" s="901"/>
      <c r="G253" s="334">
        <v>0</v>
      </c>
      <c r="H253" s="334">
        <v>0</v>
      </c>
      <c r="I253" s="334">
        <v>0</v>
      </c>
      <c r="J253" s="398">
        <f t="shared" si="1"/>
        <v>0</v>
      </c>
      <c r="K253" s="889"/>
      <c r="L253" s="890"/>
      <c r="M253" s="891"/>
    </row>
    <row r="254" spans="1:13" ht="21.75" customHeight="1" x14ac:dyDescent="0.2">
      <c r="A254" s="353"/>
      <c r="B254" s="883" t="s">
        <v>645</v>
      </c>
      <c r="C254" s="884"/>
      <c r="D254" s="884"/>
      <c r="E254" s="884"/>
      <c r="F254" s="884"/>
      <c r="G254" s="334">
        <v>0</v>
      </c>
      <c r="H254" s="334">
        <v>0</v>
      </c>
      <c r="I254" s="334">
        <v>0</v>
      </c>
      <c r="J254" s="398">
        <f t="shared" si="1"/>
        <v>0</v>
      </c>
      <c r="K254" s="889"/>
      <c r="L254" s="890"/>
      <c r="M254" s="891"/>
    </row>
    <row r="255" spans="1:13" ht="21.75" customHeight="1" x14ac:dyDescent="0.2">
      <c r="A255" s="353"/>
      <c r="B255" s="895" t="s">
        <v>552</v>
      </c>
      <c r="C255" s="896"/>
      <c r="D255" s="896"/>
      <c r="E255" s="896"/>
      <c r="F255" s="896"/>
      <c r="G255" s="392">
        <f>SUM(G247:G254)</f>
        <v>0</v>
      </c>
      <c r="H255" s="392">
        <f>SUM(H247:H254)</f>
        <v>0</v>
      </c>
      <c r="I255" s="392">
        <f>SUM(I247:I254)</f>
        <v>0</v>
      </c>
      <c r="J255" s="398">
        <f>SUM(J247:J254)</f>
        <v>0</v>
      </c>
      <c r="K255" s="889"/>
      <c r="L255" s="890"/>
      <c r="M255" s="891"/>
    </row>
    <row r="256" spans="1:13" ht="49.5" customHeight="1" x14ac:dyDescent="0.2">
      <c r="A256" s="336" t="s">
        <v>557</v>
      </c>
      <c r="B256" s="883" t="s">
        <v>671</v>
      </c>
      <c r="C256" s="884"/>
      <c r="D256" s="884"/>
      <c r="E256" s="884"/>
      <c r="F256" s="885"/>
      <c r="G256" s="366" t="s">
        <v>353</v>
      </c>
      <c r="H256" s="366" t="s">
        <v>65</v>
      </c>
      <c r="I256" s="366" t="s">
        <v>66</v>
      </c>
      <c r="J256" s="347" t="s">
        <v>300</v>
      </c>
      <c r="K256" s="889"/>
      <c r="L256" s="890"/>
      <c r="M256" s="891"/>
    </row>
    <row r="257" spans="1:13" ht="19.5" customHeight="1" x14ac:dyDescent="0.2">
      <c r="A257" s="353"/>
      <c r="B257" s="883" t="s">
        <v>62</v>
      </c>
      <c r="C257" s="884"/>
      <c r="D257" s="884"/>
      <c r="E257" s="884"/>
      <c r="F257" s="884"/>
      <c r="G257" s="334">
        <v>0</v>
      </c>
      <c r="H257" s="334">
        <v>0</v>
      </c>
      <c r="I257" s="334">
        <v>0</v>
      </c>
      <c r="J257" s="398">
        <f>G257+H257-I257</f>
        <v>0</v>
      </c>
      <c r="K257" s="889"/>
      <c r="L257" s="890"/>
      <c r="M257" s="891"/>
    </row>
    <row r="258" spans="1:13" ht="21" customHeight="1" x14ac:dyDescent="0.2">
      <c r="A258" s="353"/>
      <c r="B258" s="883" t="s">
        <v>63</v>
      </c>
      <c r="C258" s="884"/>
      <c r="D258" s="884"/>
      <c r="E258" s="884"/>
      <c r="F258" s="884"/>
      <c r="G258" s="334">
        <v>0</v>
      </c>
      <c r="H258" s="334">
        <v>0</v>
      </c>
      <c r="I258" s="334">
        <v>0</v>
      </c>
      <c r="J258" s="398">
        <f t="shared" ref="J258:J264" si="2">G258+H258-I258</f>
        <v>0</v>
      </c>
      <c r="K258" s="889"/>
      <c r="L258" s="890"/>
      <c r="M258" s="891"/>
    </row>
    <row r="259" spans="1:13" ht="21" customHeight="1" x14ac:dyDescent="0.2">
      <c r="A259" s="353"/>
      <c r="B259" s="883" t="s">
        <v>301</v>
      </c>
      <c r="C259" s="884"/>
      <c r="D259" s="884"/>
      <c r="E259" s="884"/>
      <c r="F259" s="884"/>
      <c r="G259" s="334">
        <v>0</v>
      </c>
      <c r="H259" s="334">
        <v>0</v>
      </c>
      <c r="I259" s="334">
        <v>0</v>
      </c>
      <c r="J259" s="398">
        <f t="shared" si="2"/>
        <v>0</v>
      </c>
      <c r="K259" s="889"/>
      <c r="L259" s="890"/>
      <c r="M259" s="891"/>
    </row>
    <row r="260" spans="1:13" ht="21" customHeight="1" x14ac:dyDescent="0.2">
      <c r="A260" s="353"/>
      <c r="B260" s="883" t="s">
        <v>302</v>
      </c>
      <c r="C260" s="884"/>
      <c r="D260" s="884"/>
      <c r="E260" s="884"/>
      <c r="F260" s="884"/>
      <c r="G260" s="334">
        <v>0</v>
      </c>
      <c r="H260" s="334">
        <v>0</v>
      </c>
      <c r="I260" s="334">
        <v>0</v>
      </c>
      <c r="J260" s="398">
        <f t="shared" si="2"/>
        <v>0</v>
      </c>
      <c r="K260" s="889"/>
      <c r="L260" s="890"/>
      <c r="M260" s="891"/>
    </row>
    <row r="261" spans="1:13" ht="21" customHeight="1" x14ac:dyDescent="0.2">
      <c r="A261" s="353"/>
      <c r="B261" s="883" t="s">
        <v>64</v>
      </c>
      <c r="C261" s="884"/>
      <c r="D261" s="884"/>
      <c r="E261" s="884"/>
      <c r="F261" s="884"/>
      <c r="G261" s="334">
        <v>0</v>
      </c>
      <c r="H261" s="334">
        <v>0</v>
      </c>
      <c r="I261" s="334">
        <v>0</v>
      </c>
      <c r="J261" s="398">
        <f t="shared" si="2"/>
        <v>0</v>
      </c>
      <c r="K261" s="889"/>
      <c r="L261" s="890"/>
      <c r="M261" s="891"/>
    </row>
    <row r="262" spans="1:13" ht="21" customHeight="1" x14ac:dyDescent="0.2">
      <c r="A262" s="353"/>
      <c r="B262" s="883" t="s">
        <v>646</v>
      </c>
      <c r="C262" s="884"/>
      <c r="D262" s="884"/>
      <c r="E262" s="884"/>
      <c r="F262" s="884"/>
      <c r="G262" s="334">
        <v>0</v>
      </c>
      <c r="H262" s="334">
        <v>0</v>
      </c>
      <c r="I262" s="334">
        <v>0</v>
      </c>
      <c r="J262" s="398">
        <f t="shared" si="2"/>
        <v>0</v>
      </c>
      <c r="K262" s="889"/>
      <c r="L262" s="890"/>
      <c r="M262" s="891"/>
    </row>
    <row r="263" spans="1:13" ht="21" customHeight="1" x14ac:dyDescent="0.2">
      <c r="A263" s="353"/>
      <c r="B263" s="900" t="s">
        <v>647</v>
      </c>
      <c r="C263" s="901"/>
      <c r="D263" s="901"/>
      <c r="E263" s="901"/>
      <c r="F263" s="901"/>
      <c r="G263" s="334">
        <v>0</v>
      </c>
      <c r="H263" s="334">
        <v>0</v>
      </c>
      <c r="I263" s="334">
        <v>0</v>
      </c>
      <c r="J263" s="398">
        <f t="shared" si="2"/>
        <v>0</v>
      </c>
      <c r="K263" s="889"/>
      <c r="L263" s="890"/>
      <c r="M263" s="891"/>
    </row>
    <row r="264" spans="1:13" ht="21" customHeight="1" x14ac:dyDescent="0.2">
      <c r="A264" s="353"/>
      <c r="B264" s="883" t="s">
        <v>645</v>
      </c>
      <c r="C264" s="884"/>
      <c r="D264" s="884"/>
      <c r="E264" s="884"/>
      <c r="F264" s="884"/>
      <c r="G264" s="334">
        <v>0</v>
      </c>
      <c r="H264" s="334">
        <v>0</v>
      </c>
      <c r="I264" s="334">
        <v>0</v>
      </c>
      <c r="J264" s="398">
        <f t="shared" si="2"/>
        <v>0</v>
      </c>
      <c r="K264" s="889"/>
      <c r="L264" s="890"/>
      <c r="M264" s="891"/>
    </row>
    <row r="265" spans="1:13" ht="21" customHeight="1" x14ac:dyDescent="0.2">
      <c r="A265" s="353"/>
      <c r="B265" s="895" t="s">
        <v>552</v>
      </c>
      <c r="C265" s="896"/>
      <c r="D265" s="896"/>
      <c r="E265" s="896"/>
      <c r="F265" s="896"/>
      <c r="G265" s="392">
        <f>SUM(G257:G264)</f>
        <v>0</v>
      </c>
      <c r="H265" s="392">
        <f>SUM(H257:H264)</f>
        <v>0</v>
      </c>
      <c r="I265" s="392">
        <f>SUM(I257:I264)</f>
        <v>0</v>
      </c>
      <c r="J265" s="398">
        <f>SUM(J257:J264)</f>
        <v>0</v>
      </c>
      <c r="K265" s="892"/>
      <c r="L265" s="893"/>
      <c r="M265" s="894"/>
    </row>
    <row r="266" spans="1:13" ht="22.5" customHeight="1" x14ac:dyDescent="0.2">
      <c r="A266" s="1190" t="s">
        <v>558</v>
      </c>
      <c r="B266" s="1191"/>
      <c r="C266" s="1191"/>
      <c r="D266" s="1191"/>
      <c r="E266" s="1191"/>
      <c r="F266" s="1191"/>
      <c r="G266" s="1191"/>
      <c r="H266" s="1191"/>
      <c r="I266" s="1191"/>
      <c r="J266" s="1191"/>
      <c r="K266" s="1191"/>
      <c r="L266" s="1191"/>
      <c r="M266" s="1192"/>
    </row>
    <row r="267" spans="1:13" ht="12.75" customHeight="1" x14ac:dyDescent="0.2">
      <c r="A267" s="1190"/>
      <c r="B267" s="1191"/>
      <c r="C267" s="1191"/>
      <c r="D267" s="1191"/>
      <c r="E267" s="1191"/>
      <c r="F267" s="1191"/>
      <c r="G267" s="1191"/>
      <c r="H267" s="1191"/>
      <c r="I267" s="1191"/>
      <c r="J267" s="1191"/>
      <c r="K267" s="1191"/>
      <c r="L267" s="1191"/>
      <c r="M267" s="1192"/>
    </row>
    <row r="268" spans="1:13" ht="24.75" customHeight="1" x14ac:dyDescent="0.2">
      <c r="A268" s="877" t="s">
        <v>578</v>
      </c>
      <c r="B268" s="879"/>
      <c r="C268" s="879"/>
      <c r="D268" s="879"/>
      <c r="E268" s="879"/>
      <c r="F268" s="879"/>
      <c r="G268" s="879"/>
      <c r="H268" s="879"/>
      <c r="I268" s="879"/>
      <c r="J268" s="879"/>
      <c r="K268" s="879"/>
      <c r="L268" s="879"/>
      <c r="M268" s="1110"/>
    </row>
    <row r="269" spans="1:13" ht="21.75" customHeight="1" x14ac:dyDescent="0.2">
      <c r="A269" s="354"/>
      <c r="B269" s="871" t="s">
        <v>255</v>
      </c>
      <c r="C269" s="871"/>
      <c r="D269" s="871"/>
      <c r="E269" s="871"/>
      <c r="F269" s="871"/>
      <c r="G269" s="871"/>
      <c r="H269" s="871"/>
      <c r="I269" s="389" t="s">
        <v>535</v>
      </c>
      <c r="J269" s="362" t="s">
        <v>536</v>
      </c>
      <c r="K269" s="1138" t="s">
        <v>348</v>
      </c>
      <c r="L269" s="1138"/>
      <c r="M269" s="1139"/>
    </row>
    <row r="270" spans="1:13" ht="20.25" customHeight="1" x14ac:dyDescent="0.2">
      <c r="A270" s="336" t="s">
        <v>99</v>
      </c>
      <c r="B270" s="883" t="s">
        <v>358</v>
      </c>
      <c r="C270" s="884"/>
      <c r="D270" s="884"/>
      <c r="E270" s="884"/>
      <c r="F270" s="884"/>
      <c r="G270" s="884"/>
      <c r="H270" s="884"/>
      <c r="I270" s="396"/>
      <c r="J270" s="396"/>
      <c r="K270" s="1181"/>
      <c r="L270" s="1182"/>
      <c r="M270" s="1183"/>
    </row>
    <row r="271" spans="1:13" ht="20.25" customHeight="1" x14ac:dyDescent="0.2">
      <c r="A271" s="336" t="s">
        <v>126</v>
      </c>
      <c r="B271" s="883" t="s">
        <v>87</v>
      </c>
      <c r="C271" s="884"/>
      <c r="D271" s="884"/>
      <c r="E271" s="884"/>
      <c r="F271" s="884"/>
      <c r="G271" s="884"/>
      <c r="H271" s="885"/>
      <c r="I271" s="396"/>
      <c r="J271" s="396"/>
      <c r="K271" s="1184"/>
      <c r="L271" s="1185"/>
      <c r="M271" s="1186"/>
    </row>
    <row r="272" spans="1:13" ht="20.25" customHeight="1" x14ac:dyDescent="0.2">
      <c r="A272" s="365" t="s">
        <v>92</v>
      </c>
      <c r="B272" s="883" t="s">
        <v>98</v>
      </c>
      <c r="C272" s="884"/>
      <c r="D272" s="884"/>
      <c r="E272" s="884"/>
      <c r="F272" s="884"/>
      <c r="G272" s="884"/>
      <c r="H272" s="884"/>
      <c r="I272" s="1173"/>
      <c r="J272" s="1174"/>
      <c r="K272" s="1184"/>
      <c r="L272" s="1185"/>
      <c r="M272" s="1186"/>
    </row>
    <row r="273" spans="1:13" ht="19.5" customHeight="1" x14ac:dyDescent="0.2">
      <c r="A273" s="365"/>
      <c r="B273" s="883" t="s">
        <v>97</v>
      </c>
      <c r="C273" s="884"/>
      <c r="D273" s="884"/>
      <c r="E273" s="884"/>
      <c r="F273" s="884"/>
      <c r="G273" s="884"/>
      <c r="H273" s="884"/>
      <c r="I273" s="1175"/>
      <c r="J273" s="1176"/>
      <c r="K273" s="1184"/>
      <c r="L273" s="1185"/>
      <c r="M273" s="1186"/>
    </row>
    <row r="274" spans="1:13" ht="20.25" customHeight="1" x14ac:dyDescent="0.2">
      <c r="A274" s="365"/>
      <c r="B274" s="367"/>
      <c r="C274" s="883" t="s">
        <v>643</v>
      </c>
      <c r="D274" s="884"/>
      <c r="E274" s="884"/>
      <c r="F274" s="884"/>
      <c r="G274" s="884"/>
      <c r="H274" s="334">
        <v>0</v>
      </c>
      <c r="I274" s="325"/>
      <c r="J274" s="325"/>
      <c r="K274" s="1184"/>
      <c r="L274" s="1185"/>
      <c r="M274" s="1186"/>
    </row>
    <row r="275" spans="1:13" ht="20.25" customHeight="1" x14ac:dyDescent="0.2">
      <c r="A275" s="365"/>
      <c r="B275" s="367"/>
      <c r="C275" s="883" t="s">
        <v>360</v>
      </c>
      <c r="D275" s="884"/>
      <c r="E275" s="884"/>
      <c r="F275" s="884"/>
      <c r="G275" s="884"/>
      <c r="H275" s="334">
        <v>0</v>
      </c>
      <c r="I275" s="325"/>
      <c r="J275" s="325"/>
      <c r="K275" s="1184"/>
      <c r="L275" s="1185"/>
      <c r="M275" s="1186"/>
    </row>
    <row r="276" spans="1:13" ht="20.25" customHeight="1" x14ac:dyDescent="0.2">
      <c r="A276" s="365"/>
      <c r="B276" s="367"/>
      <c r="C276" s="883" t="s">
        <v>644</v>
      </c>
      <c r="D276" s="884"/>
      <c r="E276" s="884"/>
      <c r="F276" s="884"/>
      <c r="G276" s="884"/>
      <c r="H276" s="334">
        <v>0</v>
      </c>
      <c r="I276" s="325"/>
      <c r="J276" s="325"/>
      <c r="K276" s="1184"/>
      <c r="L276" s="1185"/>
      <c r="M276" s="1186"/>
    </row>
    <row r="277" spans="1:13" ht="20.25" customHeight="1" x14ac:dyDescent="0.2">
      <c r="A277" s="365"/>
      <c r="B277" s="895" t="s">
        <v>552</v>
      </c>
      <c r="C277" s="896"/>
      <c r="D277" s="896"/>
      <c r="E277" s="896"/>
      <c r="F277" s="896"/>
      <c r="G277" s="990"/>
      <c r="H277" s="392">
        <f>SUM(H274:H276)</f>
        <v>0</v>
      </c>
      <c r="I277" s="325"/>
      <c r="J277" s="325"/>
      <c r="K277" s="1184"/>
      <c r="L277" s="1185"/>
      <c r="M277" s="1186"/>
    </row>
    <row r="278" spans="1:13" ht="20.25" customHeight="1" x14ac:dyDescent="0.2">
      <c r="A278" s="365"/>
      <c r="B278" s="883" t="s">
        <v>303</v>
      </c>
      <c r="C278" s="884"/>
      <c r="D278" s="884"/>
      <c r="E278" s="884"/>
      <c r="F278" s="884"/>
      <c r="G278" s="885"/>
      <c r="H278" s="334">
        <v>0</v>
      </c>
      <c r="I278" s="325"/>
      <c r="J278" s="325"/>
      <c r="K278" s="1187"/>
      <c r="L278" s="1188"/>
      <c r="M278" s="1189"/>
    </row>
    <row r="279" spans="1:13" ht="20.25" customHeight="1" x14ac:dyDescent="0.2">
      <c r="A279" s="877" t="s">
        <v>362</v>
      </c>
      <c r="B279" s="879"/>
      <c r="C279" s="879"/>
      <c r="D279" s="879"/>
      <c r="E279" s="879"/>
      <c r="F279" s="879"/>
      <c r="G279" s="879"/>
      <c r="H279" s="879"/>
      <c r="I279" s="879"/>
      <c r="J279" s="879"/>
      <c r="K279" s="879"/>
      <c r="L279" s="879"/>
      <c r="M279" s="1110"/>
    </row>
    <row r="280" spans="1:13" ht="31.5" customHeight="1" x14ac:dyDescent="0.2">
      <c r="A280" s="354"/>
      <c r="B280" s="871" t="s">
        <v>255</v>
      </c>
      <c r="C280" s="871"/>
      <c r="D280" s="871"/>
      <c r="E280" s="871"/>
      <c r="F280" s="871"/>
      <c r="G280" s="871"/>
      <c r="H280" s="389" t="s">
        <v>535</v>
      </c>
      <c r="I280" s="362" t="s">
        <v>536</v>
      </c>
      <c r="J280" s="362" t="s">
        <v>596</v>
      </c>
      <c r="K280" s="1138" t="s">
        <v>348</v>
      </c>
      <c r="L280" s="1138"/>
      <c r="M280" s="1139"/>
    </row>
    <row r="281" spans="1:13" ht="33.6" customHeight="1" x14ac:dyDescent="0.2">
      <c r="A281" s="336" t="s">
        <v>100</v>
      </c>
      <c r="B281" s="872" t="s">
        <v>611</v>
      </c>
      <c r="C281" s="873"/>
      <c r="D281" s="873"/>
      <c r="E281" s="873"/>
      <c r="F281" s="873"/>
      <c r="G281" s="874"/>
      <c r="H281" s="396"/>
      <c r="I281" s="396"/>
      <c r="J281" s="402"/>
      <c r="K281" s="1177"/>
      <c r="L281" s="1177"/>
      <c r="M281" s="1177"/>
    </row>
    <row r="282" spans="1:13" ht="36.75" customHeight="1" x14ac:dyDescent="0.2">
      <c r="A282" s="336" t="s">
        <v>364</v>
      </c>
      <c r="B282" s="872" t="s">
        <v>612</v>
      </c>
      <c r="C282" s="873"/>
      <c r="D282" s="873"/>
      <c r="E282" s="873"/>
      <c r="F282" s="873"/>
      <c r="G282" s="874"/>
      <c r="H282" s="396"/>
      <c r="I282" s="396"/>
      <c r="J282" s="402"/>
      <c r="K282" s="1165"/>
      <c r="L282" s="1165"/>
      <c r="M282" s="1165"/>
    </row>
    <row r="283" spans="1:13" ht="20.45" customHeight="1" x14ac:dyDescent="0.2">
      <c r="A283" s="365" t="s">
        <v>92</v>
      </c>
      <c r="B283" s="1179" t="s">
        <v>621</v>
      </c>
      <c r="C283" s="1180"/>
      <c r="D283" s="1180"/>
      <c r="E283" s="1180"/>
      <c r="F283" s="1180"/>
      <c r="G283" s="1180"/>
      <c r="H283" s="1180"/>
      <c r="I283" s="1178"/>
      <c r="J283" s="1178"/>
      <c r="K283" s="1165"/>
      <c r="L283" s="1165"/>
      <c r="M283" s="1165"/>
    </row>
    <row r="284" spans="1:13" ht="17.25" customHeight="1" x14ac:dyDescent="0.2">
      <c r="A284" s="365"/>
      <c r="B284" s="897" t="s">
        <v>73</v>
      </c>
      <c r="C284" s="898"/>
      <c r="D284" s="898"/>
      <c r="E284" s="898"/>
      <c r="F284" s="899"/>
      <c r="G284" s="897" t="s">
        <v>490</v>
      </c>
      <c r="H284" s="898"/>
      <c r="I284" s="1134"/>
      <c r="J284" s="1134"/>
      <c r="K284" s="1165"/>
      <c r="L284" s="1165"/>
      <c r="M284" s="1165"/>
    </row>
    <row r="285" spans="1:13" ht="17.25" customHeight="1" x14ac:dyDescent="0.2">
      <c r="A285" s="365"/>
      <c r="B285" s="1116"/>
      <c r="C285" s="1117"/>
      <c r="D285" s="1117"/>
      <c r="E285" s="1117"/>
      <c r="F285" s="1117"/>
      <c r="G285" s="1118">
        <v>0</v>
      </c>
      <c r="H285" s="1119"/>
      <c r="I285" s="1134"/>
      <c r="J285" s="1134"/>
      <c r="K285" s="1165"/>
      <c r="L285" s="1165"/>
      <c r="M285" s="1165"/>
    </row>
    <row r="286" spans="1:13" ht="17.25" customHeight="1" x14ac:dyDescent="0.2">
      <c r="A286" s="365"/>
      <c r="B286" s="1116"/>
      <c r="C286" s="1117"/>
      <c r="D286" s="1117"/>
      <c r="E286" s="1117"/>
      <c r="F286" s="1117"/>
      <c r="G286" s="1118">
        <v>0</v>
      </c>
      <c r="H286" s="1119"/>
      <c r="I286" s="1134"/>
      <c r="J286" s="1134"/>
      <c r="K286" s="1165"/>
      <c r="L286" s="1165"/>
      <c r="M286" s="1165"/>
    </row>
    <row r="287" spans="1:13" ht="17.25" customHeight="1" x14ac:dyDescent="0.2">
      <c r="A287" s="365"/>
      <c r="B287" s="1116"/>
      <c r="C287" s="1117"/>
      <c r="D287" s="1117"/>
      <c r="E287" s="1117"/>
      <c r="F287" s="1117"/>
      <c r="G287" s="1118">
        <v>0</v>
      </c>
      <c r="H287" s="1119"/>
      <c r="I287" s="1134"/>
      <c r="J287" s="1134"/>
      <c r="K287" s="1165"/>
      <c r="L287" s="1165"/>
      <c r="M287" s="1165"/>
    </row>
    <row r="288" spans="1:13" ht="17.25" customHeight="1" x14ac:dyDescent="0.2">
      <c r="A288" s="365"/>
      <c r="B288" s="1116"/>
      <c r="C288" s="1117"/>
      <c r="D288" s="1117"/>
      <c r="E288" s="1117"/>
      <c r="F288" s="1117"/>
      <c r="G288" s="1118">
        <v>0</v>
      </c>
      <c r="H288" s="1119"/>
      <c r="I288" s="1134"/>
      <c r="J288" s="1134"/>
      <c r="K288" s="1165"/>
      <c r="L288" s="1165"/>
      <c r="M288" s="1165"/>
    </row>
    <row r="289" spans="1:13" ht="22.5" customHeight="1" x14ac:dyDescent="0.2">
      <c r="A289" s="368"/>
      <c r="B289" s="403"/>
      <c r="C289" s="403"/>
      <c r="D289" s="403"/>
      <c r="E289" s="403"/>
      <c r="F289" s="403"/>
      <c r="G289" s="404"/>
      <c r="H289" s="404"/>
      <c r="I289" s="386"/>
      <c r="J289" s="386"/>
      <c r="K289" s="411"/>
      <c r="L289" s="411"/>
      <c r="M289" s="411"/>
    </row>
    <row r="290" spans="1:13" ht="23.25" customHeight="1" x14ac:dyDescent="0.2">
      <c r="A290" s="877" t="s">
        <v>368</v>
      </c>
      <c r="B290" s="879"/>
      <c r="C290" s="879"/>
      <c r="D290" s="879"/>
      <c r="E290" s="879"/>
      <c r="F290" s="879"/>
      <c r="G290" s="879"/>
      <c r="H290" s="879"/>
      <c r="I290" s="879"/>
      <c r="J290" s="879"/>
      <c r="K290" s="879"/>
      <c r="L290" s="879"/>
      <c r="M290" s="1110"/>
    </row>
    <row r="291" spans="1:13" ht="30.75" customHeight="1" x14ac:dyDescent="0.2">
      <c r="A291" s="354"/>
      <c r="B291" s="871" t="s">
        <v>255</v>
      </c>
      <c r="C291" s="871"/>
      <c r="D291" s="871"/>
      <c r="E291" s="871"/>
      <c r="F291" s="871"/>
      <c r="G291" s="871"/>
      <c r="H291" s="871"/>
      <c r="I291" s="389" t="s">
        <v>535</v>
      </c>
      <c r="J291" s="362" t="s">
        <v>536</v>
      </c>
      <c r="K291" s="1138" t="s">
        <v>348</v>
      </c>
      <c r="L291" s="1138"/>
      <c r="M291" s="1139"/>
    </row>
    <row r="292" spans="1:13" ht="18.75" customHeight="1" x14ac:dyDescent="0.2">
      <c r="A292" s="336" t="s">
        <v>101</v>
      </c>
      <c r="B292" s="883" t="s">
        <v>369</v>
      </c>
      <c r="C292" s="884"/>
      <c r="D292" s="884"/>
      <c r="E292" s="884"/>
      <c r="F292" s="884"/>
      <c r="G292" s="884"/>
      <c r="H292" s="884"/>
      <c r="I292" s="396"/>
      <c r="J292" s="396"/>
      <c r="K292" s="1165"/>
      <c r="L292" s="1165"/>
      <c r="M292" s="1166"/>
    </row>
    <row r="293" spans="1:13" ht="45" customHeight="1" x14ac:dyDescent="0.2">
      <c r="A293" s="329"/>
      <c r="B293" s="1167" t="s">
        <v>560</v>
      </c>
      <c r="C293" s="1167"/>
      <c r="D293" s="1167"/>
      <c r="E293" s="1167"/>
      <c r="F293" s="1167"/>
      <c r="G293" s="1167"/>
      <c r="H293" s="1167"/>
      <c r="I293" s="1120"/>
      <c r="J293" s="1120"/>
      <c r="K293" s="1165"/>
      <c r="L293" s="1165"/>
      <c r="M293" s="1166"/>
    </row>
    <row r="294" spans="1:13" ht="33" customHeight="1" x14ac:dyDescent="0.2">
      <c r="A294" s="1142"/>
      <c r="B294" s="1143"/>
      <c r="C294" s="1143"/>
      <c r="D294" s="1143"/>
      <c r="E294" s="1143"/>
      <c r="F294" s="1143"/>
      <c r="G294" s="1143"/>
      <c r="H294" s="1143"/>
      <c r="I294" s="1143"/>
      <c r="J294" s="1143"/>
      <c r="K294" s="1143"/>
      <c r="L294" s="1143"/>
      <c r="M294" s="1144"/>
    </row>
    <row r="295" spans="1:13" ht="27" customHeight="1" x14ac:dyDescent="0.2">
      <c r="A295" s="877" t="s">
        <v>371</v>
      </c>
      <c r="B295" s="879"/>
      <c r="C295" s="879"/>
      <c r="D295" s="879"/>
      <c r="E295" s="879"/>
      <c r="F295" s="879"/>
      <c r="G295" s="879"/>
      <c r="H295" s="879"/>
      <c r="I295" s="879"/>
      <c r="J295" s="879"/>
      <c r="K295" s="879"/>
      <c r="L295" s="879"/>
      <c r="M295" s="1110"/>
    </row>
    <row r="296" spans="1:13" ht="34.5" customHeight="1" x14ac:dyDescent="0.2">
      <c r="A296" s="354"/>
      <c r="B296" s="871" t="s">
        <v>255</v>
      </c>
      <c r="C296" s="871"/>
      <c r="D296" s="871"/>
      <c r="E296" s="871"/>
      <c r="F296" s="871"/>
      <c r="G296" s="871"/>
      <c r="H296" s="871"/>
      <c r="I296" s="389" t="s">
        <v>535</v>
      </c>
      <c r="J296" s="362" t="s">
        <v>536</v>
      </c>
      <c r="K296" s="1138" t="s">
        <v>348</v>
      </c>
      <c r="L296" s="1138"/>
      <c r="M296" s="1139"/>
    </row>
    <row r="297" spans="1:13" ht="15.75" x14ac:dyDescent="0.2">
      <c r="A297" s="336" t="s">
        <v>127</v>
      </c>
      <c r="B297" s="883" t="s">
        <v>372</v>
      </c>
      <c r="C297" s="884"/>
      <c r="D297" s="884"/>
      <c r="E297" s="884"/>
      <c r="F297" s="884"/>
      <c r="G297" s="908"/>
      <c r="H297" s="908"/>
      <c r="I297" s="396"/>
      <c r="J297" s="396"/>
      <c r="K297" s="886"/>
      <c r="L297" s="887"/>
      <c r="M297" s="888"/>
    </row>
    <row r="298" spans="1:13" ht="21" customHeight="1" x14ac:dyDescent="0.2">
      <c r="A298" s="365" t="s">
        <v>92</v>
      </c>
      <c r="B298" s="883" t="s">
        <v>256</v>
      </c>
      <c r="C298" s="884"/>
      <c r="D298" s="884"/>
      <c r="E298" s="884"/>
      <c r="F298" s="884"/>
      <c r="G298" s="1146"/>
      <c r="H298" s="1147"/>
      <c r="I298" s="325"/>
      <c r="J298" s="325"/>
      <c r="K298" s="889"/>
      <c r="L298" s="890"/>
      <c r="M298" s="891"/>
    </row>
    <row r="299" spans="1:13" ht="21" customHeight="1" x14ac:dyDescent="0.2">
      <c r="A299" s="336" t="s">
        <v>128</v>
      </c>
      <c r="B299" s="883" t="s">
        <v>373</v>
      </c>
      <c r="C299" s="908"/>
      <c r="D299" s="908"/>
      <c r="E299" s="908"/>
      <c r="F299" s="908"/>
      <c r="G299" s="1135"/>
      <c r="H299" s="1135"/>
      <c r="I299" s="396"/>
      <c r="J299" s="396"/>
      <c r="K299" s="889"/>
      <c r="L299" s="890"/>
      <c r="M299" s="891"/>
    </row>
    <row r="300" spans="1:13" ht="20.25" customHeight="1" x14ac:dyDescent="0.2">
      <c r="A300" s="365" t="s">
        <v>374</v>
      </c>
      <c r="B300" s="349" t="s">
        <v>561</v>
      </c>
      <c r="C300" s="1116"/>
      <c r="D300" s="1117"/>
      <c r="E300" s="1117"/>
      <c r="F300" s="1117"/>
      <c r="G300" s="1117"/>
      <c r="H300" s="1136"/>
      <c r="I300" s="1134"/>
      <c r="J300" s="1134"/>
      <c r="K300" s="889"/>
      <c r="L300" s="890"/>
      <c r="M300" s="891"/>
    </row>
    <row r="301" spans="1:13" ht="21.75" customHeight="1" x14ac:dyDescent="0.2">
      <c r="A301" s="365"/>
      <c r="B301" s="369" t="s">
        <v>562</v>
      </c>
      <c r="C301" s="1116"/>
      <c r="D301" s="1117"/>
      <c r="E301" s="1117"/>
      <c r="F301" s="1117"/>
      <c r="G301" s="1117"/>
      <c r="H301" s="1136"/>
      <c r="I301" s="1134"/>
      <c r="J301" s="1134"/>
      <c r="K301" s="889"/>
      <c r="L301" s="890"/>
      <c r="M301" s="891"/>
    </row>
    <row r="302" spans="1:13" ht="20.25" customHeight="1" x14ac:dyDescent="0.2">
      <c r="A302" s="336" t="s">
        <v>129</v>
      </c>
      <c r="B302" s="883" t="s">
        <v>375</v>
      </c>
      <c r="C302" s="1161"/>
      <c r="D302" s="1161"/>
      <c r="E302" s="1161"/>
      <c r="F302" s="1161"/>
      <c r="G302" s="1161"/>
      <c r="H302" s="1161"/>
      <c r="I302" s="396"/>
      <c r="J302" s="396"/>
      <c r="K302" s="889"/>
      <c r="L302" s="890"/>
      <c r="M302" s="891"/>
    </row>
    <row r="303" spans="1:13" ht="19.5" customHeight="1" x14ac:dyDescent="0.2">
      <c r="A303" s="336" t="s">
        <v>130</v>
      </c>
      <c r="B303" s="907" t="s">
        <v>376</v>
      </c>
      <c r="C303" s="908"/>
      <c r="D303" s="908"/>
      <c r="E303" s="908"/>
      <c r="F303" s="908"/>
      <c r="G303" s="908"/>
      <c r="H303" s="908"/>
      <c r="I303" s="1137"/>
      <c r="J303" s="1137"/>
      <c r="K303" s="889"/>
      <c r="L303" s="890"/>
      <c r="M303" s="891"/>
    </row>
    <row r="304" spans="1:13" ht="18" customHeight="1" x14ac:dyDescent="0.2">
      <c r="A304" s="370"/>
      <c r="B304" s="1128"/>
      <c r="C304" s="1129"/>
      <c r="D304" s="1129"/>
      <c r="E304" s="1129"/>
      <c r="F304" s="1129"/>
      <c r="G304" s="1129"/>
      <c r="H304" s="1130"/>
      <c r="I304" s="1137"/>
      <c r="J304" s="1137"/>
      <c r="K304" s="889"/>
      <c r="L304" s="890"/>
      <c r="M304" s="891"/>
    </row>
    <row r="305" spans="1:13" ht="28.5" customHeight="1" x14ac:dyDescent="0.2">
      <c r="A305" s="336" t="s">
        <v>265</v>
      </c>
      <c r="B305" s="1131" t="s">
        <v>377</v>
      </c>
      <c r="C305" s="1132"/>
      <c r="D305" s="1132"/>
      <c r="E305" s="1132"/>
      <c r="F305" s="1132"/>
      <c r="G305" s="1132"/>
      <c r="H305" s="1133"/>
      <c r="I305" s="396"/>
      <c r="J305" s="396"/>
      <c r="K305" s="889"/>
      <c r="L305" s="890"/>
      <c r="M305" s="891"/>
    </row>
    <row r="306" spans="1:13" s="304" customFormat="1" ht="19.5" customHeight="1" x14ac:dyDescent="0.2">
      <c r="A306" s="365" t="s">
        <v>92</v>
      </c>
      <c r="B306" s="907" t="s">
        <v>378</v>
      </c>
      <c r="C306" s="908"/>
      <c r="D306" s="908"/>
      <c r="E306" s="908"/>
      <c r="F306" s="908"/>
      <c r="G306" s="908"/>
      <c r="H306" s="908"/>
      <c r="I306" s="1134"/>
      <c r="J306" s="1134"/>
      <c r="K306" s="889"/>
      <c r="L306" s="890"/>
      <c r="M306" s="891"/>
    </row>
    <row r="307" spans="1:13" s="304" customFormat="1" ht="22.5" customHeight="1" x14ac:dyDescent="0.2">
      <c r="A307" s="330"/>
      <c r="B307" s="1128"/>
      <c r="C307" s="1129"/>
      <c r="D307" s="1129"/>
      <c r="E307" s="1129"/>
      <c r="F307" s="1129"/>
      <c r="G307" s="1129"/>
      <c r="H307" s="1130"/>
      <c r="I307" s="1134"/>
      <c r="J307" s="1134"/>
      <c r="K307" s="889"/>
      <c r="L307" s="890"/>
      <c r="M307" s="891"/>
    </row>
    <row r="308" spans="1:13" s="304" customFormat="1" ht="21" customHeight="1" x14ac:dyDescent="0.2">
      <c r="A308" s="1158" t="s">
        <v>381</v>
      </c>
      <c r="B308" s="1159"/>
      <c r="C308" s="1159"/>
      <c r="D308" s="1159"/>
      <c r="E308" s="1159"/>
      <c r="F308" s="1159"/>
      <c r="G308" s="1159"/>
      <c r="H308" s="1159"/>
      <c r="I308" s="1159"/>
      <c r="J308" s="1159"/>
      <c r="K308" s="1159"/>
      <c r="L308" s="1159"/>
      <c r="M308" s="1160"/>
    </row>
    <row r="309" spans="1:13" ht="12.75" x14ac:dyDescent="0.2">
      <c r="A309" s="1148"/>
      <c r="B309" s="1149"/>
      <c r="C309" s="1149"/>
      <c r="D309" s="1149"/>
      <c r="E309" s="1149"/>
      <c r="F309" s="1149"/>
      <c r="G309" s="1149"/>
      <c r="H309" s="1149"/>
      <c r="I309" s="1149"/>
      <c r="J309" s="1149"/>
      <c r="K309" s="1149"/>
      <c r="L309" s="1149"/>
      <c r="M309" s="1150"/>
    </row>
    <row r="310" spans="1:13" ht="12.75" x14ac:dyDescent="0.2">
      <c r="A310" s="1148"/>
      <c r="B310" s="1149"/>
      <c r="C310" s="1149"/>
      <c r="D310" s="1149"/>
      <c r="E310" s="1149"/>
      <c r="F310" s="1149"/>
      <c r="G310" s="1149"/>
      <c r="H310" s="1149"/>
      <c r="I310" s="1149"/>
      <c r="J310" s="1149"/>
      <c r="K310" s="1149"/>
      <c r="L310" s="1149"/>
      <c r="M310" s="1150"/>
    </row>
    <row r="311" spans="1:13" ht="12.75" x14ac:dyDescent="0.2">
      <c r="A311" s="1148"/>
      <c r="B311" s="1149"/>
      <c r="C311" s="1149"/>
      <c r="D311" s="1149"/>
      <c r="E311" s="1149"/>
      <c r="F311" s="1149"/>
      <c r="G311" s="1149"/>
      <c r="H311" s="1149"/>
      <c r="I311" s="1149"/>
      <c r="J311" s="1149"/>
      <c r="K311" s="1149"/>
      <c r="L311" s="1149"/>
      <c r="M311" s="1150"/>
    </row>
    <row r="312" spans="1:13" ht="12.75" x14ac:dyDescent="0.2">
      <c r="A312" s="1151"/>
      <c r="B312" s="1152"/>
      <c r="C312" s="1152"/>
      <c r="D312" s="1152"/>
      <c r="E312" s="1152"/>
      <c r="F312" s="1152"/>
      <c r="G312" s="1152"/>
      <c r="H312" s="1152"/>
      <c r="I312" s="1152"/>
      <c r="J312" s="1152"/>
      <c r="K312" s="1152"/>
      <c r="L312" s="1152"/>
      <c r="M312" s="1153"/>
    </row>
    <row r="313" spans="1:13" ht="23.25" x14ac:dyDescent="0.2">
      <c r="A313" s="1121" t="s">
        <v>435</v>
      </c>
      <c r="B313" s="1122"/>
      <c r="C313" s="1122"/>
      <c r="D313" s="1122"/>
      <c r="E313" s="1122"/>
      <c r="F313" s="1122"/>
      <c r="G313" s="1122"/>
      <c r="H313" s="1122"/>
      <c r="I313" s="1122"/>
      <c r="J313" s="1122"/>
      <c r="K313" s="1122"/>
      <c r="L313" s="1122"/>
      <c r="M313" s="1123"/>
    </row>
    <row r="314" spans="1:13" ht="15" x14ac:dyDescent="0.2">
      <c r="A314" s="405" t="s">
        <v>497</v>
      </c>
      <c r="B314" s="406"/>
      <c r="C314" s="406"/>
      <c r="D314" s="341"/>
      <c r="E314" s="341"/>
      <c r="F314" s="341" t="s">
        <v>440</v>
      </c>
      <c r="G314" s="341"/>
      <c r="H314" s="341"/>
      <c r="I314" s="341" t="s">
        <v>75</v>
      </c>
      <c r="J314" s="341"/>
      <c r="K314" s="341"/>
      <c r="L314" s="407"/>
      <c r="M314" s="408" t="s">
        <v>559</v>
      </c>
    </row>
    <row r="315" spans="1:13" x14ac:dyDescent="0.2">
      <c r="A315" s="409" t="s">
        <v>436</v>
      </c>
      <c r="B315" s="410"/>
      <c r="C315" s="410"/>
      <c r="D315" s="991">
        <f>J236</f>
        <v>0</v>
      </c>
      <c r="E315" s="991"/>
      <c r="F315" s="342" t="s">
        <v>441</v>
      </c>
      <c r="G315" s="991">
        <f>F110+F111+F112</f>
        <v>0</v>
      </c>
      <c r="H315" s="991"/>
      <c r="I315" s="343" t="s">
        <v>449</v>
      </c>
      <c r="J315" s="342"/>
      <c r="K315" s="1114">
        <f>F127+G127</f>
        <v>0</v>
      </c>
      <c r="L315" s="1115"/>
      <c r="M315" s="1124"/>
    </row>
    <row r="316" spans="1:13" x14ac:dyDescent="0.2">
      <c r="A316" s="409" t="s">
        <v>437</v>
      </c>
      <c r="B316" s="410"/>
      <c r="C316" s="410"/>
      <c r="D316" s="991">
        <f>F95+G95+K95+L95</f>
        <v>0</v>
      </c>
      <c r="E316" s="991"/>
      <c r="F316" s="342" t="s">
        <v>442</v>
      </c>
      <c r="G316" s="991">
        <f>F113</f>
        <v>0</v>
      </c>
      <c r="H316" s="991"/>
      <c r="I316" s="343" t="s">
        <v>450</v>
      </c>
      <c r="J316" s="342"/>
      <c r="K316" s="1114">
        <f>IF(OR(F171&gt;0,F172&gt;0),F143,0)+IF(OR(G171&gt;0,G172&gt;0),G143,0)</f>
        <v>0</v>
      </c>
      <c r="L316" s="1115"/>
      <c r="M316" s="1125"/>
    </row>
    <row r="317" spans="1:13" x14ac:dyDescent="0.2">
      <c r="A317" s="409" t="s">
        <v>438</v>
      </c>
      <c r="B317" s="410"/>
      <c r="C317" s="410"/>
      <c r="D317" s="991">
        <f>F105+G105+K105+L105</f>
        <v>0</v>
      </c>
      <c r="E317" s="991"/>
      <c r="F317" s="342" t="s">
        <v>443</v>
      </c>
      <c r="G317" s="991">
        <f>F187</f>
        <v>0</v>
      </c>
      <c r="H317" s="991"/>
      <c r="I317" s="343" t="s">
        <v>444</v>
      </c>
      <c r="J317" s="342"/>
      <c r="K317" s="1114">
        <f>F149+G149</f>
        <v>0</v>
      </c>
      <c r="L317" s="1115"/>
      <c r="M317" s="1125"/>
    </row>
    <row r="318" spans="1:13" x14ac:dyDescent="0.2">
      <c r="A318" s="409"/>
      <c r="B318" s="410"/>
      <c r="C318" s="410"/>
      <c r="D318" s="342"/>
      <c r="E318" s="342"/>
      <c r="F318" s="342" t="s">
        <v>444</v>
      </c>
      <c r="G318" s="991">
        <f>F149</f>
        <v>0</v>
      </c>
      <c r="H318" s="991"/>
      <c r="I318" s="343" t="s">
        <v>451</v>
      </c>
      <c r="J318" s="342"/>
      <c r="K318" s="1114">
        <f>F171+G171</f>
        <v>0</v>
      </c>
      <c r="L318" s="1115"/>
      <c r="M318" s="1125"/>
    </row>
    <row r="319" spans="1:13" x14ac:dyDescent="0.2">
      <c r="A319" s="409"/>
      <c r="B319" s="410"/>
      <c r="C319" s="410"/>
      <c r="D319" s="342"/>
      <c r="E319" s="342"/>
      <c r="F319" s="342" t="s">
        <v>445</v>
      </c>
      <c r="G319" s="991">
        <f>F178</f>
        <v>0</v>
      </c>
      <c r="H319" s="991"/>
      <c r="I319" s="343" t="s">
        <v>452</v>
      </c>
      <c r="J319" s="342"/>
      <c r="K319" s="1114">
        <f>F172+G172</f>
        <v>0</v>
      </c>
      <c r="L319" s="1115"/>
      <c r="M319" s="1125"/>
    </row>
    <row r="320" spans="1:13" ht="15" x14ac:dyDescent="0.2">
      <c r="A320" s="405" t="s">
        <v>448</v>
      </c>
      <c r="B320" s="410"/>
      <c r="C320" s="410"/>
      <c r="D320" s="410"/>
      <c r="E320" s="410"/>
      <c r="F320" s="342" t="s">
        <v>446</v>
      </c>
      <c r="G320" s="991">
        <f>F179</f>
        <v>0</v>
      </c>
      <c r="H320" s="991"/>
      <c r="I320" s="342"/>
      <c r="J320" s="342"/>
      <c r="K320" s="1114"/>
      <c r="L320" s="1115"/>
      <c r="M320" s="1125"/>
    </row>
    <row r="321" spans="1:13" x14ac:dyDescent="0.2">
      <c r="A321" s="409" t="s">
        <v>455</v>
      </c>
      <c r="B321" s="410"/>
      <c r="C321" s="410"/>
      <c r="D321" s="992">
        <f>F75+F76+G75+G76</f>
        <v>0</v>
      </c>
      <c r="E321" s="992"/>
      <c r="F321" s="342" t="s">
        <v>447</v>
      </c>
      <c r="G321" s="991">
        <f>F180</f>
        <v>0</v>
      </c>
      <c r="H321" s="991"/>
      <c r="I321" s="406" t="s">
        <v>453</v>
      </c>
      <c r="J321" s="406"/>
      <c r="K321" s="1114"/>
      <c r="L321" s="1115"/>
      <c r="M321" s="1125"/>
    </row>
    <row r="322" spans="1:13" x14ac:dyDescent="0.2">
      <c r="A322" s="409" t="s">
        <v>456</v>
      </c>
      <c r="B322" s="410"/>
      <c r="C322" s="410"/>
      <c r="D322" s="992">
        <f>F179+G179</f>
        <v>0</v>
      </c>
      <c r="E322" s="992"/>
      <c r="F322" s="406" t="s">
        <v>464</v>
      </c>
      <c r="G322" s="410"/>
      <c r="H322" s="410"/>
      <c r="I322" s="410" t="s">
        <v>431</v>
      </c>
      <c r="J322" s="342"/>
      <c r="K322" s="1114">
        <f>K189+L189</f>
        <v>0</v>
      </c>
      <c r="L322" s="1115"/>
      <c r="M322" s="1125"/>
    </row>
    <row r="323" spans="1:13" x14ac:dyDescent="0.2">
      <c r="A323" s="409" t="s">
        <v>457</v>
      </c>
      <c r="B323" s="342"/>
      <c r="C323" s="342"/>
      <c r="D323" s="992">
        <f>F180+G180</f>
        <v>0</v>
      </c>
      <c r="E323" s="992"/>
      <c r="F323" s="410" t="s">
        <v>465</v>
      </c>
      <c r="G323" s="992">
        <f>K80+L80</f>
        <v>0</v>
      </c>
      <c r="H323" s="992"/>
      <c r="I323" s="410" t="s">
        <v>454</v>
      </c>
      <c r="J323" s="342"/>
      <c r="K323" s="1114">
        <f>K187+L187</f>
        <v>0</v>
      </c>
      <c r="L323" s="1115"/>
      <c r="M323" s="1125"/>
    </row>
    <row r="324" spans="1:13" x14ac:dyDescent="0.2">
      <c r="A324" s="409" t="s">
        <v>458</v>
      </c>
      <c r="B324" s="342"/>
      <c r="C324" s="342"/>
      <c r="D324" s="992">
        <f>F120+G120</f>
        <v>0</v>
      </c>
      <c r="E324" s="992"/>
      <c r="F324" s="410" t="s">
        <v>466</v>
      </c>
      <c r="G324" s="992">
        <f>K87+L87</f>
        <v>0</v>
      </c>
      <c r="H324" s="992"/>
      <c r="I324" s="406" t="s">
        <v>469</v>
      </c>
      <c r="J324" s="410"/>
      <c r="K324" s="410"/>
      <c r="L324" s="344"/>
      <c r="M324" s="1125"/>
    </row>
    <row r="325" spans="1:13" x14ac:dyDescent="0.2">
      <c r="A325" s="345" t="s">
        <v>461</v>
      </c>
      <c r="B325" s="342"/>
      <c r="C325" s="342"/>
      <c r="D325" s="992">
        <f>F171+G171</f>
        <v>0</v>
      </c>
      <c r="E325" s="1014"/>
      <c r="F325" s="343" t="s">
        <v>437</v>
      </c>
      <c r="G325" s="992">
        <f>K95+L95</f>
        <v>0</v>
      </c>
      <c r="H325" s="992"/>
      <c r="I325" s="410" t="s">
        <v>470</v>
      </c>
      <c r="J325" s="410"/>
      <c r="K325" s="1126">
        <f>J205</f>
        <v>0</v>
      </c>
      <c r="L325" s="1127"/>
      <c r="M325" s="1125"/>
    </row>
    <row r="326" spans="1:13" x14ac:dyDescent="0.2">
      <c r="A326" s="345" t="s">
        <v>445</v>
      </c>
      <c r="B326" s="342"/>
      <c r="C326" s="342"/>
      <c r="D326" s="992">
        <f>F178+G178</f>
        <v>0</v>
      </c>
      <c r="E326" s="1014"/>
      <c r="F326" s="343" t="s">
        <v>438</v>
      </c>
      <c r="G326" s="992">
        <f>K105+L105</f>
        <v>0</v>
      </c>
      <c r="H326" s="992"/>
      <c r="I326" s="410" t="s">
        <v>471</v>
      </c>
      <c r="J326" s="410"/>
      <c r="K326" s="1126">
        <f>G208</f>
        <v>0</v>
      </c>
      <c r="L326" s="1127"/>
      <c r="M326" s="1125"/>
    </row>
    <row r="327" spans="1:13" x14ac:dyDescent="0.2">
      <c r="A327" s="345" t="s">
        <v>462</v>
      </c>
      <c r="B327" s="342"/>
      <c r="C327" s="342"/>
      <c r="D327" s="992">
        <f>F140+G140</f>
        <v>0</v>
      </c>
      <c r="E327" s="1014"/>
      <c r="F327" s="343" t="s">
        <v>467</v>
      </c>
      <c r="G327" s="992">
        <f>K75+K76+L75+L76</f>
        <v>0</v>
      </c>
      <c r="H327" s="992"/>
      <c r="I327" s="410" t="s">
        <v>472</v>
      </c>
      <c r="J327" s="342"/>
      <c r="K327" s="1126">
        <f>G209</f>
        <v>0</v>
      </c>
      <c r="L327" s="1127"/>
      <c r="M327" s="1125"/>
    </row>
    <row r="328" spans="1:13" x14ac:dyDescent="0.2">
      <c r="A328" s="345" t="s">
        <v>463</v>
      </c>
      <c r="B328" s="342"/>
      <c r="C328" s="342"/>
      <c r="D328" s="992">
        <f>F174+G174</f>
        <v>0</v>
      </c>
      <c r="E328" s="1014"/>
      <c r="F328" s="343" t="s">
        <v>468</v>
      </c>
      <c r="G328" s="992">
        <f>K171+L171</f>
        <v>0</v>
      </c>
      <c r="H328" s="992"/>
      <c r="I328" s="342"/>
      <c r="J328" s="342"/>
      <c r="K328" s="415"/>
      <c r="L328" s="416"/>
      <c r="M328" s="1125"/>
    </row>
    <row r="329" spans="1:13" ht="25.5" x14ac:dyDescent="0.2">
      <c r="A329" s="1155" t="s">
        <v>537</v>
      </c>
      <c r="B329" s="1156"/>
      <c r="C329" s="1156"/>
      <c r="D329" s="1156"/>
      <c r="E329" s="1156"/>
      <c r="F329" s="1156"/>
      <c r="G329" s="1156"/>
      <c r="H329" s="1156"/>
      <c r="I329" s="1156"/>
      <c r="J329" s="1156"/>
      <c r="K329" s="1156"/>
      <c r="L329" s="1156"/>
      <c r="M329" s="1157"/>
    </row>
    <row r="330" spans="1:13" ht="13.5" customHeight="1" x14ac:dyDescent="0.2">
      <c r="A330" s="412"/>
      <c r="B330" s="413"/>
      <c r="C330" s="413"/>
      <c r="D330" s="413"/>
      <c r="E330" s="413"/>
      <c r="F330" s="413"/>
      <c r="G330" s="413"/>
      <c r="H330" s="413"/>
      <c r="I330" s="413"/>
      <c r="J330" s="413"/>
      <c r="K330" s="413"/>
      <c r="L330" s="413"/>
      <c r="M330" s="414"/>
    </row>
    <row r="331" spans="1:13" s="304" customFormat="1" ht="47.45" customHeight="1" x14ac:dyDescent="0.2">
      <c r="A331" s="1168" t="s">
        <v>672</v>
      </c>
      <c r="B331" s="1169"/>
      <c r="C331" s="1169"/>
      <c r="D331" s="1169"/>
      <c r="E331" s="1169"/>
      <c r="F331" s="1169"/>
      <c r="G331" s="1169"/>
      <c r="H331" s="1169"/>
      <c r="I331" s="1169"/>
      <c r="J331" s="1169"/>
      <c r="K331" s="1169"/>
      <c r="L331" s="1169"/>
      <c r="M331" s="1170"/>
    </row>
    <row r="332" spans="1:13" s="304" customFormat="1" ht="19.5" customHeight="1" x14ac:dyDescent="0.2">
      <c r="A332" s="374"/>
      <c r="B332" s="1171" t="s">
        <v>315</v>
      </c>
      <c r="C332" s="1171"/>
      <c r="D332" s="1171"/>
      <c r="E332" s="1171"/>
      <c r="F332" s="1171"/>
      <c r="G332" s="1171"/>
      <c r="H332" s="1171" t="s">
        <v>571</v>
      </c>
      <c r="I332" s="1171"/>
      <c r="J332" s="1171"/>
      <c r="K332" s="1171"/>
      <c r="L332" s="1171"/>
      <c r="M332" s="1172"/>
    </row>
    <row r="333" spans="1:13" s="304" customFormat="1" ht="12.75" x14ac:dyDescent="0.2">
      <c r="A333" s="997" t="s">
        <v>563</v>
      </c>
      <c r="B333" s="998"/>
      <c r="C333" s="997" t="s">
        <v>570</v>
      </c>
      <c r="D333" s="1003"/>
      <c r="E333" s="1003"/>
      <c r="F333" s="1003"/>
      <c r="G333" s="1003"/>
      <c r="H333" s="1004" t="s">
        <v>673</v>
      </c>
      <c r="I333" s="1005"/>
      <c r="J333" s="1005"/>
      <c r="K333" s="1005"/>
      <c r="L333" s="1005"/>
      <c r="M333" s="1006"/>
    </row>
    <row r="334" spans="1:13" s="304" customFormat="1" ht="15.75" customHeight="1" x14ac:dyDescent="0.2">
      <c r="A334" s="999"/>
      <c r="B334" s="1000"/>
      <c r="C334" s="1154"/>
      <c r="D334" s="1013"/>
      <c r="E334" s="1013"/>
      <c r="F334" s="1013"/>
      <c r="G334" s="1013"/>
      <c r="H334" s="1007"/>
      <c r="I334" s="1008"/>
      <c r="J334" s="1008"/>
      <c r="K334" s="1008"/>
      <c r="L334" s="1008"/>
      <c r="M334" s="1009"/>
    </row>
    <row r="335" spans="1:13" s="304" customFormat="1" ht="12.75" customHeight="1" x14ac:dyDescent="0.2">
      <c r="A335" s="999"/>
      <c r="B335" s="1000"/>
      <c r="C335" s="1154"/>
      <c r="D335" s="1013"/>
      <c r="E335" s="1013"/>
      <c r="F335" s="1013"/>
      <c r="G335" s="1013"/>
      <c r="H335" s="1007"/>
      <c r="I335" s="1008"/>
      <c r="J335" s="1008"/>
      <c r="K335" s="1008"/>
      <c r="L335" s="1008"/>
      <c r="M335" s="1009"/>
    </row>
    <row r="336" spans="1:13" s="304" customFormat="1" ht="18" customHeight="1" x14ac:dyDescent="0.2">
      <c r="A336" s="999"/>
      <c r="B336" s="1000"/>
      <c r="C336" s="1154"/>
      <c r="D336" s="1013"/>
      <c r="E336" s="1013"/>
      <c r="F336" s="1013"/>
      <c r="G336" s="1013"/>
      <c r="H336" s="1007"/>
      <c r="I336" s="1008"/>
      <c r="J336" s="1008"/>
      <c r="K336" s="1008"/>
      <c r="L336" s="1008"/>
      <c r="M336" s="1009"/>
    </row>
    <row r="337" spans="1:13" s="304" customFormat="1" ht="13.5" customHeight="1" x14ac:dyDescent="0.2">
      <c r="A337" s="1001"/>
      <c r="B337" s="1002"/>
      <c r="C337" s="1154"/>
      <c r="D337" s="1013"/>
      <c r="E337" s="1013"/>
      <c r="F337" s="1013"/>
      <c r="G337" s="1013"/>
      <c r="H337" s="1010"/>
      <c r="I337" s="1011"/>
      <c r="J337" s="1011"/>
      <c r="K337" s="1011"/>
      <c r="L337" s="1011"/>
      <c r="M337" s="1012"/>
    </row>
    <row r="338" spans="1:13" s="304" customFormat="1" ht="13.5" customHeight="1" x14ac:dyDescent="0.2">
      <c r="A338" s="997" t="s">
        <v>564</v>
      </c>
      <c r="B338" s="998"/>
      <c r="C338" s="997" t="s">
        <v>570</v>
      </c>
      <c r="D338" s="1003"/>
      <c r="E338" s="1003"/>
      <c r="F338" s="1003"/>
      <c r="G338" s="1003"/>
      <c r="H338" s="1004" t="s">
        <v>673</v>
      </c>
      <c r="I338" s="1005"/>
      <c r="J338" s="1005"/>
      <c r="K338" s="1005"/>
      <c r="L338" s="1005"/>
      <c r="M338" s="1006"/>
    </row>
    <row r="339" spans="1:13" s="304" customFormat="1" ht="15.75" customHeight="1" x14ac:dyDescent="0.2">
      <c r="A339" s="999"/>
      <c r="B339" s="1000"/>
      <c r="C339" s="1013"/>
      <c r="D339" s="1013"/>
      <c r="E339" s="1013"/>
      <c r="F339" s="1013"/>
      <c r="G339" s="1013"/>
      <c r="H339" s="1007"/>
      <c r="I339" s="1008"/>
      <c r="J339" s="1008"/>
      <c r="K339" s="1008"/>
      <c r="L339" s="1008"/>
      <c r="M339" s="1009"/>
    </row>
    <row r="340" spans="1:13" s="304" customFormat="1" ht="12.75" customHeight="1" x14ac:dyDescent="0.2">
      <c r="A340" s="999"/>
      <c r="B340" s="1000"/>
      <c r="C340" s="1013"/>
      <c r="D340" s="1013"/>
      <c r="E340" s="1013"/>
      <c r="F340" s="1013"/>
      <c r="G340" s="1013"/>
      <c r="H340" s="1007"/>
      <c r="I340" s="1008"/>
      <c r="J340" s="1008"/>
      <c r="K340" s="1008"/>
      <c r="L340" s="1008"/>
      <c r="M340" s="1009"/>
    </row>
    <row r="341" spans="1:13" s="304" customFormat="1" ht="23.25" customHeight="1" x14ac:dyDescent="0.2">
      <c r="A341" s="999"/>
      <c r="B341" s="1000"/>
      <c r="C341" s="1013"/>
      <c r="D341" s="1013"/>
      <c r="E341" s="1013"/>
      <c r="F341" s="1013"/>
      <c r="G341" s="1013"/>
      <c r="H341" s="1007"/>
      <c r="I341" s="1008"/>
      <c r="J341" s="1008"/>
      <c r="K341" s="1008"/>
      <c r="L341" s="1008"/>
      <c r="M341" s="1009"/>
    </row>
    <row r="342" spans="1:13" s="304" customFormat="1" ht="12.75" customHeight="1" x14ac:dyDescent="0.2">
      <c r="A342" s="1001"/>
      <c r="B342" s="1002"/>
      <c r="C342" s="1013"/>
      <c r="D342" s="1013"/>
      <c r="E342" s="1013"/>
      <c r="F342" s="1013"/>
      <c r="G342" s="1013"/>
      <c r="H342" s="1010"/>
      <c r="I342" s="1011"/>
      <c r="J342" s="1011"/>
      <c r="K342" s="1011"/>
      <c r="L342" s="1011"/>
      <c r="M342" s="1012"/>
    </row>
    <row r="343" spans="1:13" s="304" customFormat="1" ht="13.5" customHeight="1" x14ac:dyDescent="0.2">
      <c r="A343" s="997" t="s">
        <v>565</v>
      </c>
      <c r="B343" s="998"/>
      <c r="C343" s="997" t="s">
        <v>570</v>
      </c>
      <c r="D343" s="1003"/>
      <c r="E343" s="1003"/>
      <c r="F343" s="1003"/>
      <c r="G343" s="1003"/>
      <c r="H343" s="1004" t="s">
        <v>673</v>
      </c>
      <c r="I343" s="1005"/>
      <c r="J343" s="1005"/>
      <c r="K343" s="1005"/>
      <c r="L343" s="1005"/>
      <c r="M343" s="1006"/>
    </row>
    <row r="344" spans="1:13" s="304" customFormat="1" ht="15.75" customHeight="1" x14ac:dyDescent="0.2">
      <c r="A344" s="999"/>
      <c r="B344" s="1000"/>
      <c r="C344" s="1013"/>
      <c r="D344" s="1013"/>
      <c r="E344" s="1013"/>
      <c r="F344" s="1013"/>
      <c r="G344" s="1013"/>
      <c r="H344" s="1007"/>
      <c r="I344" s="1008"/>
      <c r="J344" s="1008"/>
      <c r="K344" s="1008"/>
      <c r="L344" s="1008"/>
      <c r="M344" s="1009"/>
    </row>
    <row r="345" spans="1:13" s="304" customFormat="1" ht="21" customHeight="1" x14ac:dyDescent="0.2">
      <c r="A345" s="999"/>
      <c r="B345" s="1000"/>
      <c r="C345" s="1013"/>
      <c r="D345" s="1013"/>
      <c r="E345" s="1013"/>
      <c r="F345" s="1013"/>
      <c r="G345" s="1013"/>
      <c r="H345" s="1007"/>
      <c r="I345" s="1008"/>
      <c r="J345" s="1008"/>
      <c r="K345" s="1008"/>
      <c r="L345" s="1008"/>
      <c r="M345" s="1009"/>
    </row>
    <row r="346" spans="1:13" s="304" customFormat="1" ht="9" customHeight="1" x14ac:dyDescent="0.2">
      <c r="A346" s="999"/>
      <c r="B346" s="1000"/>
      <c r="C346" s="1013"/>
      <c r="D346" s="1013"/>
      <c r="E346" s="1013"/>
      <c r="F346" s="1013"/>
      <c r="G346" s="1013"/>
      <c r="H346" s="1007"/>
      <c r="I346" s="1008"/>
      <c r="J346" s="1008"/>
      <c r="K346" s="1008"/>
      <c r="L346" s="1008"/>
      <c r="M346" s="1009"/>
    </row>
    <row r="347" spans="1:13" s="304" customFormat="1" ht="12.75" customHeight="1" x14ac:dyDescent="0.2">
      <c r="A347" s="1001"/>
      <c r="B347" s="1002"/>
      <c r="C347" s="1013"/>
      <c r="D347" s="1013"/>
      <c r="E347" s="1013"/>
      <c r="F347" s="1013"/>
      <c r="G347" s="1013"/>
      <c r="H347" s="1010"/>
      <c r="I347" s="1011"/>
      <c r="J347" s="1011"/>
      <c r="K347" s="1011"/>
      <c r="L347" s="1011"/>
      <c r="M347" s="1012"/>
    </row>
    <row r="348" spans="1:13" s="304" customFormat="1" ht="13.5" customHeight="1" x14ac:dyDescent="0.2">
      <c r="A348" s="997" t="s">
        <v>566</v>
      </c>
      <c r="B348" s="998"/>
      <c r="C348" s="997" t="s">
        <v>570</v>
      </c>
      <c r="D348" s="1003"/>
      <c r="E348" s="1003"/>
      <c r="F348" s="1003"/>
      <c r="G348" s="1003"/>
      <c r="H348" s="1004" t="s">
        <v>673</v>
      </c>
      <c r="I348" s="1005"/>
      <c r="J348" s="1005"/>
      <c r="K348" s="1005"/>
      <c r="L348" s="1005"/>
      <c r="M348" s="1006"/>
    </row>
    <row r="349" spans="1:13" s="304" customFormat="1" ht="15.75" customHeight="1" x14ac:dyDescent="0.2">
      <c r="A349" s="999"/>
      <c r="B349" s="1000"/>
      <c r="C349" s="1013"/>
      <c r="D349" s="1013"/>
      <c r="E349" s="1013"/>
      <c r="F349" s="1013"/>
      <c r="G349" s="1013"/>
      <c r="H349" s="1007"/>
      <c r="I349" s="1008"/>
      <c r="J349" s="1008"/>
      <c r="K349" s="1008"/>
      <c r="L349" s="1008"/>
      <c r="M349" s="1009"/>
    </row>
    <row r="350" spans="1:13" s="304" customFormat="1" ht="15" customHeight="1" x14ac:dyDescent="0.2">
      <c r="A350" s="999"/>
      <c r="B350" s="1000"/>
      <c r="C350" s="1013"/>
      <c r="D350" s="1013"/>
      <c r="E350" s="1013"/>
      <c r="F350" s="1013"/>
      <c r="G350" s="1013"/>
      <c r="H350" s="1007"/>
      <c r="I350" s="1008"/>
      <c r="J350" s="1008"/>
      <c r="K350" s="1008"/>
      <c r="L350" s="1008"/>
      <c r="M350" s="1009"/>
    </row>
    <row r="351" spans="1:13" s="304" customFormat="1" ht="19.5" customHeight="1" x14ac:dyDescent="0.2">
      <c r="A351" s="999"/>
      <c r="B351" s="1000"/>
      <c r="C351" s="1013"/>
      <c r="D351" s="1013"/>
      <c r="E351" s="1013"/>
      <c r="F351" s="1013"/>
      <c r="G351" s="1013"/>
      <c r="H351" s="1007"/>
      <c r="I351" s="1008"/>
      <c r="J351" s="1008"/>
      <c r="K351" s="1008"/>
      <c r="L351" s="1008"/>
      <c r="M351" s="1009"/>
    </row>
    <row r="352" spans="1:13" s="304" customFormat="1" ht="12.75" customHeight="1" x14ac:dyDescent="0.2">
      <c r="A352" s="1001"/>
      <c r="B352" s="1002"/>
      <c r="C352" s="1013"/>
      <c r="D352" s="1013"/>
      <c r="E352" s="1013"/>
      <c r="F352" s="1013"/>
      <c r="G352" s="1013"/>
      <c r="H352" s="1010"/>
      <c r="I352" s="1011"/>
      <c r="J352" s="1011"/>
      <c r="K352" s="1011"/>
      <c r="L352" s="1011"/>
      <c r="M352" s="1012"/>
    </row>
    <row r="353" spans="1:13" s="304" customFormat="1" ht="13.5" customHeight="1" x14ac:dyDescent="0.2">
      <c r="A353" s="997" t="s">
        <v>567</v>
      </c>
      <c r="B353" s="998"/>
      <c r="C353" s="997" t="s">
        <v>570</v>
      </c>
      <c r="D353" s="1003"/>
      <c r="E353" s="1003"/>
      <c r="F353" s="1003"/>
      <c r="G353" s="1003"/>
      <c r="H353" s="1004" t="s">
        <v>673</v>
      </c>
      <c r="I353" s="1005"/>
      <c r="J353" s="1005"/>
      <c r="K353" s="1005"/>
      <c r="L353" s="1005"/>
      <c r="M353" s="1006"/>
    </row>
    <row r="354" spans="1:13" s="304" customFormat="1" ht="15.75" customHeight="1" x14ac:dyDescent="0.2">
      <c r="A354" s="999"/>
      <c r="B354" s="1000"/>
      <c r="C354" s="1013"/>
      <c r="D354" s="1013"/>
      <c r="E354" s="1013"/>
      <c r="F354" s="1013"/>
      <c r="G354" s="1013"/>
      <c r="H354" s="1007"/>
      <c r="I354" s="1008"/>
      <c r="J354" s="1008"/>
      <c r="K354" s="1008"/>
      <c r="L354" s="1008"/>
      <c r="M354" s="1009"/>
    </row>
    <row r="355" spans="1:13" s="304" customFormat="1" ht="12.75" customHeight="1" x14ac:dyDescent="0.2">
      <c r="A355" s="999"/>
      <c r="B355" s="1000"/>
      <c r="C355" s="1013"/>
      <c r="D355" s="1013"/>
      <c r="E355" s="1013"/>
      <c r="F355" s="1013"/>
      <c r="G355" s="1013"/>
      <c r="H355" s="1007"/>
      <c r="I355" s="1008"/>
      <c r="J355" s="1008"/>
      <c r="K355" s="1008"/>
      <c r="L355" s="1008"/>
      <c r="M355" s="1009"/>
    </row>
    <row r="356" spans="1:13" s="304" customFormat="1" ht="16.5" customHeight="1" x14ac:dyDescent="0.2">
      <c r="A356" s="999"/>
      <c r="B356" s="1000"/>
      <c r="C356" s="1013"/>
      <c r="D356" s="1013"/>
      <c r="E356" s="1013"/>
      <c r="F356" s="1013"/>
      <c r="G356" s="1013"/>
      <c r="H356" s="1007"/>
      <c r="I356" s="1008"/>
      <c r="J356" s="1008"/>
      <c r="K356" s="1008"/>
      <c r="L356" s="1008"/>
      <c r="M356" s="1009"/>
    </row>
    <row r="357" spans="1:13" s="304" customFormat="1" ht="15.75" customHeight="1" x14ac:dyDescent="0.2">
      <c r="A357" s="1001"/>
      <c r="B357" s="1002"/>
      <c r="C357" s="1013"/>
      <c r="D357" s="1013"/>
      <c r="E357" s="1013"/>
      <c r="F357" s="1013"/>
      <c r="G357" s="1013"/>
      <c r="H357" s="1010"/>
      <c r="I357" s="1011"/>
      <c r="J357" s="1011"/>
      <c r="K357" s="1011"/>
      <c r="L357" s="1011"/>
      <c r="M357" s="1012"/>
    </row>
    <row r="358" spans="1:13" s="304" customFormat="1" ht="13.5" customHeight="1" x14ac:dyDescent="0.2">
      <c r="A358" s="997" t="s">
        <v>568</v>
      </c>
      <c r="B358" s="998"/>
      <c r="C358" s="997" t="s">
        <v>570</v>
      </c>
      <c r="D358" s="1003"/>
      <c r="E358" s="1003"/>
      <c r="F358" s="1003"/>
      <c r="G358" s="1003"/>
      <c r="H358" s="1004" t="s">
        <v>673</v>
      </c>
      <c r="I358" s="1005"/>
      <c r="J358" s="1005"/>
      <c r="K358" s="1005"/>
      <c r="L358" s="1005"/>
      <c r="M358" s="1006"/>
    </row>
    <row r="359" spans="1:13" s="304" customFormat="1" ht="15.75" customHeight="1" x14ac:dyDescent="0.2">
      <c r="A359" s="999"/>
      <c r="B359" s="1000"/>
      <c r="C359" s="1013"/>
      <c r="D359" s="1013"/>
      <c r="E359" s="1013"/>
      <c r="F359" s="1013"/>
      <c r="G359" s="1013"/>
      <c r="H359" s="1007"/>
      <c r="I359" s="1008"/>
      <c r="J359" s="1008"/>
      <c r="K359" s="1008"/>
      <c r="L359" s="1008"/>
      <c r="M359" s="1009"/>
    </row>
    <row r="360" spans="1:13" s="304" customFormat="1" ht="12.75" customHeight="1" x14ac:dyDescent="0.2">
      <c r="A360" s="999"/>
      <c r="B360" s="1000"/>
      <c r="C360" s="1013"/>
      <c r="D360" s="1013"/>
      <c r="E360" s="1013"/>
      <c r="F360" s="1013"/>
      <c r="G360" s="1013"/>
      <c r="H360" s="1007"/>
      <c r="I360" s="1008"/>
      <c r="J360" s="1008"/>
      <c r="K360" s="1008"/>
      <c r="L360" s="1008"/>
      <c r="M360" s="1009"/>
    </row>
    <row r="361" spans="1:13" s="304" customFormat="1" ht="21" customHeight="1" x14ac:dyDescent="0.2">
      <c r="A361" s="999"/>
      <c r="B361" s="1000"/>
      <c r="C361" s="1013"/>
      <c r="D361" s="1013"/>
      <c r="E361" s="1013"/>
      <c r="F361" s="1013"/>
      <c r="G361" s="1013"/>
      <c r="H361" s="1007"/>
      <c r="I361" s="1008"/>
      <c r="J361" s="1008"/>
      <c r="K361" s="1008"/>
      <c r="L361" s="1008"/>
      <c r="M361" s="1009"/>
    </row>
    <row r="362" spans="1:13" s="304" customFormat="1" ht="12.75" customHeight="1" x14ac:dyDescent="0.2">
      <c r="A362" s="1001"/>
      <c r="B362" s="1002"/>
      <c r="C362" s="1013"/>
      <c r="D362" s="1013"/>
      <c r="E362" s="1013"/>
      <c r="F362" s="1013"/>
      <c r="G362" s="1013"/>
      <c r="H362" s="1010"/>
      <c r="I362" s="1011"/>
      <c r="J362" s="1011"/>
      <c r="K362" s="1011"/>
      <c r="L362" s="1011"/>
      <c r="M362" s="1012"/>
    </row>
    <row r="363" spans="1:13" s="304" customFormat="1" ht="13.5" customHeight="1" x14ac:dyDescent="0.2">
      <c r="A363" s="997" t="s">
        <v>569</v>
      </c>
      <c r="B363" s="998"/>
      <c r="C363" s="997" t="s">
        <v>570</v>
      </c>
      <c r="D363" s="1003"/>
      <c r="E363" s="1003"/>
      <c r="F363" s="1003"/>
      <c r="G363" s="1003"/>
      <c r="H363" s="1004" t="s">
        <v>673</v>
      </c>
      <c r="I363" s="1005"/>
      <c r="J363" s="1005"/>
      <c r="K363" s="1005"/>
      <c r="L363" s="1005"/>
      <c r="M363" s="1006"/>
    </row>
    <row r="364" spans="1:13" s="304" customFormat="1" ht="15.75" customHeight="1" x14ac:dyDescent="0.2">
      <c r="A364" s="999"/>
      <c r="B364" s="1000"/>
      <c r="C364" s="1013"/>
      <c r="D364" s="1013"/>
      <c r="E364" s="1013"/>
      <c r="F364" s="1013"/>
      <c r="G364" s="1013"/>
      <c r="H364" s="1007"/>
      <c r="I364" s="1008"/>
      <c r="J364" s="1008"/>
      <c r="K364" s="1008"/>
      <c r="L364" s="1008"/>
      <c r="M364" s="1009"/>
    </row>
    <row r="365" spans="1:13" s="304" customFormat="1" ht="22.5" customHeight="1" x14ac:dyDescent="0.2">
      <c r="A365" s="999"/>
      <c r="B365" s="1000"/>
      <c r="C365" s="1013"/>
      <c r="D365" s="1013"/>
      <c r="E365" s="1013"/>
      <c r="F365" s="1013"/>
      <c r="G365" s="1013"/>
      <c r="H365" s="1007"/>
      <c r="I365" s="1008"/>
      <c r="J365" s="1008"/>
      <c r="K365" s="1008"/>
      <c r="L365" s="1008"/>
      <c r="M365" s="1009"/>
    </row>
    <row r="366" spans="1:13" s="304" customFormat="1" ht="9.75" customHeight="1" x14ac:dyDescent="0.2">
      <c r="A366" s="999"/>
      <c r="B366" s="1000"/>
      <c r="C366" s="1013"/>
      <c r="D366" s="1013"/>
      <c r="E366" s="1013"/>
      <c r="F366" s="1013"/>
      <c r="G366" s="1013"/>
      <c r="H366" s="1007"/>
      <c r="I366" s="1008"/>
      <c r="J366" s="1008"/>
      <c r="K366" s="1008"/>
      <c r="L366" s="1008"/>
      <c r="M366" s="1009"/>
    </row>
    <row r="367" spans="1:13" s="304" customFormat="1" ht="12.75" customHeight="1" x14ac:dyDescent="0.2">
      <c r="A367" s="1001"/>
      <c r="B367" s="1002"/>
      <c r="C367" s="1013"/>
      <c r="D367" s="1013"/>
      <c r="E367" s="1013"/>
      <c r="F367" s="1013"/>
      <c r="G367" s="1013"/>
      <c r="H367" s="1010"/>
      <c r="I367" s="1011"/>
      <c r="J367" s="1011"/>
      <c r="K367" s="1011"/>
      <c r="L367" s="1011"/>
      <c r="M367" s="1012"/>
    </row>
    <row r="368" spans="1:13" s="304" customFormat="1" ht="37.5" customHeight="1" x14ac:dyDescent="0.2">
      <c r="A368" s="993" t="s">
        <v>572</v>
      </c>
      <c r="B368" s="994"/>
      <c r="C368" s="994"/>
      <c r="D368" s="994"/>
      <c r="E368" s="994"/>
      <c r="F368" s="994"/>
      <c r="G368" s="994"/>
      <c r="H368" s="994"/>
      <c r="I368" s="994"/>
      <c r="J368" s="994"/>
      <c r="K368" s="994"/>
      <c r="L368" s="994"/>
      <c r="M368" s="995"/>
    </row>
    <row r="369" spans="1:13" ht="14.25" customHeight="1" x14ac:dyDescent="0.2">
      <c r="A369" s="996"/>
      <c r="B369" s="994"/>
      <c r="C369" s="994"/>
      <c r="D369" s="994"/>
      <c r="E369" s="994"/>
      <c r="F369" s="994"/>
      <c r="G369" s="994"/>
      <c r="H369" s="994"/>
      <c r="I369" s="994"/>
      <c r="J369" s="994"/>
      <c r="K369" s="994"/>
      <c r="L369" s="994"/>
      <c r="M369" s="995"/>
    </row>
    <row r="370" spans="1:13" ht="14.25" customHeight="1" x14ac:dyDescent="0.2">
      <c r="A370" s="1162" t="s">
        <v>573</v>
      </c>
      <c r="B370" s="1163"/>
      <c r="C370" s="1163"/>
      <c r="D370" s="1163"/>
      <c r="E370" s="1163"/>
      <c r="F370" s="1163"/>
      <c r="G370" s="1163"/>
      <c r="H370" s="1163"/>
      <c r="I370" s="1163"/>
      <c r="J370" s="1163"/>
      <c r="K370" s="1163"/>
      <c r="L370" s="1163"/>
      <c r="M370" s="1164"/>
    </row>
    <row r="371" spans="1:13" ht="23.25" customHeight="1" x14ac:dyDescent="0.2">
      <c r="A371" s="1162"/>
      <c r="B371" s="1163"/>
      <c r="C371" s="1163"/>
      <c r="D371" s="1163"/>
      <c r="E371" s="1163"/>
      <c r="F371" s="1163"/>
      <c r="G371" s="1163"/>
      <c r="H371" s="1163"/>
      <c r="I371" s="1163"/>
      <c r="J371" s="1163"/>
      <c r="K371" s="1163"/>
      <c r="L371" s="1163"/>
      <c r="M371" s="1164"/>
    </row>
    <row r="372" spans="1:13" ht="14.25" customHeight="1" x14ac:dyDescent="0.2">
      <c r="A372" s="321"/>
      <c r="B372" s="38"/>
      <c r="C372" s="38"/>
      <c r="D372" s="38"/>
      <c r="E372" s="38"/>
      <c r="F372" s="306"/>
      <c r="G372" s="306"/>
      <c r="H372" s="38"/>
      <c r="I372" s="38"/>
      <c r="J372" s="38"/>
      <c r="K372" s="306"/>
      <c r="L372" s="306"/>
      <c r="M372" s="322"/>
    </row>
    <row r="373" spans="1:13" ht="14.25" customHeight="1" x14ac:dyDescent="0.2">
      <c r="A373" s="321"/>
      <c r="B373" s="38"/>
      <c r="C373" s="38"/>
      <c r="D373" s="38"/>
      <c r="E373" s="38"/>
      <c r="F373" s="306"/>
      <c r="G373" s="306"/>
      <c r="H373" s="38"/>
      <c r="I373" s="38"/>
      <c r="J373" s="38"/>
      <c r="K373" s="306"/>
      <c r="L373" s="306"/>
      <c r="M373" s="322"/>
    </row>
    <row r="374" spans="1:13" ht="14.25" customHeight="1" x14ac:dyDescent="0.2">
      <c r="A374" s="321"/>
      <c r="B374" s="38"/>
      <c r="C374" s="38"/>
      <c r="D374" s="38"/>
      <c r="E374" s="38"/>
      <c r="F374" s="306"/>
      <c r="G374" s="306"/>
      <c r="H374" s="38"/>
      <c r="I374" s="38"/>
      <c r="J374" s="38"/>
      <c r="K374" s="306"/>
      <c r="L374" s="306"/>
      <c r="M374" s="322"/>
    </row>
    <row r="375" spans="1:13" ht="14.25" customHeight="1" x14ac:dyDescent="0.2">
      <c r="A375" s="321"/>
      <c r="B375" s="38"/>
      <c r="C375" s="38"/>
      <c r="D375" s="38"/>
      <c r="E375" s="38"/>
      <c r="F375" s="306"/>
      <c r="G375" s="306"/>
      <c r="H375" s="38"/>
      <c r="I375" s="38"/>
      <c r="J375" s="38"/>
      <c r="K375" s="306"/>
      <c r="L375" s="306"/>
      <c r="M375" s="322"/>
    </row>
    <row r="376" spans="1:13" ht="14.25" customHeight="1" x14ac:dyDescent="0.2">
      <c r="A376" s="321"/>
      <c r="B376" s="38"/>
      <c r="C376" s="38"/>
      <c r="D376" s="38"/>
      <c r="E376" s="38"/>
      <c r="F376" s="306"/>
      <c r="G376" s="306"/>
      <c r="H376" s="38"/>
      <c r="I376" s="38"/>
      <c r="J376" s="38"/>
      <c r="K376" s="306"/>
      <c r="L376" s="306"/>
      <c r="M376" s="322"/>
    </row>
    <row r="377" spans="1:13" ht="14.25" customHeight="1" x14ac:dyDescent="0.2">
      <c r="A377" s="321"/>
      <c r="B377" s="38"/>
      <c r="C377" s="38"/>
      <c r="D377" s="38"/>
      <c r="E377" s="38"/>
      <c r="F377" s="306"/>
      <c r="G377" s="306"/>
      <c r="H377" s="38"/>
      <c r="I377" s="38"/>
      <c r="J377" s="38"/>
      <c r="K377" s="306"/>
      <c r="L377" s="306"/>
      <c r="M377" s="322"/>
    </row>
    <row r="378" spans="1:13" ht="14.25" customHeight="1" x14ac:dyDescent="0.2">
      <c r="A378" s="321"/>
      <c r="B378" s="38"/>
      <c r="C378" s="38"/>
      <c r="D378" s="38"/>
      <c r="E378" s="38"/>
      <c r="F378" s="306"/>
      <c r="G378" s="306"/>
      <c r="H378" s="38"/>
      <c r="I378" s="38"/>
      <c r="J378" s="38"/>
      <c r="K378" s="306"/>
      <c r="L378" s="306"/>
      <c r="M378" s="322"/>
    </row>
    <row r="379" spans="1:13" ht="14.25" customHeight="1" x14ac:dyDescent="0.2">
      <c r="A379" s="321"/>
      <c r="B379" s="38"/>
      <c r="C379" s="38"/>
      <c r="D379" s="38"/>
      <c r="E379" s="38"/>
      <c r="F379" s="306"/>
      <c r="G379" s="306"/>
      <c r="H379" s="38"/>
      <c r="I379" s="38"/>
      <c r="J379" s="38"/>
      <c r="K379" s="306"/>
      <c r="L379" s="306"/>
      <c r="M379" s="322"/>
    </row>
    <row r="380" spans="1:13" ht="14.25" customHeight="1" x14ac:dyDescent="0.2">
      <c r="A380" s="321"/>
      <c r="B380" s="38"/>
      <c r="C380" s="38"/>
      <c r="D380" s="38"/>
      <c r="E380" s="38"/>
      <c r="F380" s="306"/>
      <c r="G380" s="306"/>
      <c r="H380" s="38"/>
      <c r="I380" s="38"/>
      <c r="J380" s="38"/>
      <c r="K380" s="306"/>
      <c r="L380" s="306"/>
      <c r="M380" s="322"/>
    </row>
    <row r="381" spans="1:13" ht="14.25" customHeight="1" x14ac:dyDescent="0.2">
      <c r="A381" s="321"/>
      <c r="B381" s="38"/>
      <c r="C381" s="38"/>
      <c r="D381" s="38"/>
      <c r="E381" s="38"/>
      <c r="F381" s="306"/>
      <c r="G381" s="306"/>
      <c r="H381" s="38"/>
      <c r="I381" s="38"/>
      <c r="J381" s="38"/>
      <c r="K381" s="306"/>
      <c r="L381" s="306"/>
      <c r="M381" s="322"/>
    </row>
    <row r="382" spans="1:13" ht="14.25" customHeight="1" x14ac:dyDescent="0.2">
      <c r="A382" s="321"/>
      <c r="B382" s="38"/>
      <c r="C382" s="38"/>
      <c r="D382" s="38"/>
      <c r="E382" s="38"/>
      <c r="F382" s="306"/>
      <c r="G382" s="306"/>
      <c r="H382" s="38"/>
      <c r="I382" s="38"/>
      <c r="J382" s="38"/>
      <c r="K382" s="306"/>
      <c r="L382" s="306"/>
      <c r="M382" s="322"/>
    </row>
    <row r="383" spans="1:13" ht="14.25" customHeight="1" x14ac:dyDescent="0.2">
      <c r="A383" s="321"/>
      <c r="B383" s="38"/>
      <c r="C383" s="38"/>
      <c r="D383" s="38"/>
      <c r="E383" s="38"/>
      <c r="F383" s="306"/>
      <c r="G383" s="306"/>
      <c r="H383" s="38"/>
      <c r="I383" s="38"/>
      <c r="J383" s="38"/>
      <c r="K383" s="306"/>
      <c r="L383" s="306"/>
      <c r="M383" s="322"/>
    </row>
    <row r="384" spans="1:13" ht="14.25" customHeight="1" x14ac:dyDescent="0.2">
      <c r="A384" s="321"/>
      <c r="B384" s="38"/>
      <c r="C384" s="38"/>
      <c r="D384" s="38"/>
      <c r="E384" s="38"/>
      <c r="F384" s="306"/>
      <c r="G384" s="306"/>
      <c r="H384" s="38"/>
      <c r="I384" s="38"/>
      <c r="J384" s="38"/>
      <c r="K384" s="306"/>
      <c r="L384" s="306"/>
      <c r="M384" s="322"/>
    </row>
    <row r="385" spans="1:13" ht="14.25" customHeight="1" x14ac:dyDescent="0.2">
      <c r="A385" s="321"/>
      <c r="B385" s="38"/>
      <c r="C385" s="38"/>
      <c r="D385" s="38"/>
      <c r="E385" s="38"/>
      <c r="F385" s="306"/>
      <c r="G385" s="306"/>
      <c r="H385" s="38"/>
      <c r="I385" s="38"/>
      <c r="J385" s="38"/>
      <c r="K385" s="306"/>
      <c r="L385" s="306"/>
      <c r="M385" s="322"/>
    </row>
    <row r="386" spans="1:13" ht="14.25" customHeight="1" x14ac:dyDescent="0.2">
      <c r="A386" s="321"/>
      <c r="B386" s="38"/>
      <c r="C386" s="38"/>
      <c r="D386" s="38"/>
      <c r="E386" s="38"/>
      <c r="F386" s="306"/>
      <c r="G386" s="306"/>
      <c r="H386" s="38"/>
      <c r="I386" s="38"/>
      <c r="J386" s="38"/>
      <c r="K386" s="306"/>
      <c r="L386" s="306"/>
      <c r="M386" s="322"/>
    </row>
    <row r="387" spans="1:13" ht="14.25" customHeight="1" x14ac:dyDescent="0.2">
      <c r="A387" s="321"/>
      <c r="B387" s="38"/>
      <c r="C387" s="38"/>
      <c r="D387" s="38"/>
      <c r="E387" s="38"/>
      <c r="F387" s="306"/>
      <c r="G387" s="306"/>
      <c r="H387" s="38"/>
      <c r="I387" s="38"/>
      <c r="J387" s="38"/>
      <c r="K387" s="306"/>
      <c r="L387" s="306"/>
      <c r="M387" s="322"/>
    </row>
    <row r="388" spans="1:13" ht="14.25" customHeight="1" x14ac:dyDescent="0.2">
      <c r="A388" s="321"/>
      <c r="B388" s="38"/>
      <c r="C388" s="38"/>
      <c r="D388" s="38"/>
      <c r="E388" s="38"/>
      <c r="F388" s="306"/>
      <c r="G388" s="306"/>
      <c r="H388" s="38"/>
      <c r="I388" s="38"/>
      <c r="J388" s="38"/>
      <c r="K388" s="306"/>
      <c r="L388" s="306"/>
      <c r="M388" s="322"/>
    </row>
    <row r="389" spans="1:13" ht="14.25" customHeight="1" x14ac:dyDescent="0.2">
      <c r="A389" s="321"/>
      <c r="B389" s="38"/>
      <c r="C389" s="38"/>
      <c r="D389" s="38"/>
      <c r="E389" s="38"/>
      <c r="F389" s="306"/>
      <c r="G389" s="306"/>
      <c r="H389" s="38"/>
      <c r="I389" s="38"/>
      <c r="J389" s="38"/>
      <c r="K389" s="306"/>
      <c r="L389" s="306"/>
      <c r="M389" s="322"/>
    </row>
    <row r="390" spans="1:13" ht="14.25" customHeight="1" x14ac:dyDescent="0.2">
      <c r="A390" s="321"/>
      <c r="B390" s="38"/>
      <c r="C390" s="38"/>
      <c r="D390" s="38"/>
      <c r="E390" s="38"/>
      <c r="F390" s="306"/>
      <c r="G390" s="306"/>
      <c r="H390" s="38"/>
      <c r="I390" s="38"/>
      <c r="J390" s="38"/>
      <c r="K390" s="306"/>
      <c r="L390" s="306"/>
      <c r="M390" s="322"/>
    </row>
    <row r="391" spans="1:13" ht="14.25" customHeight="1" x14ac:dyDescent="0.2">
      <c r="A391" s="321"/>
      <c r="B391" s="38"/>
      <c r="C391" s="38"/>
      <c r="D391" s="38"/>
      <c r="E391" s="38"/>
      <c r="F391" s="306"/>
      <c r="G391" s="306"/>
      <c r="H391" s="38"/>
      <c r="I391" s="38"/>
      <c r="J391" s="38"/>
      <c r="K391" s="306"/>
      <c r="L391" s="306"/>
      <c r="M391" s="322"/>
    </row>
    <row r="392" spans="1:13" ht="14.25" customHeight="1" x14ac:dyDescent="0.2">
      <c r="A392" s="321"/>
      <c r="B392" s="38"/>
      <c r="C392" s="38"/>
      <c r="D392" s="38"/>
      <c r="E392" s="38"/>
      <c r="F392" s="306"/>
      <c r="G392" s="306"/>
      <c r="H392" s="38"/>
      <c r="I392" s="38"/>
      <c r="J392" s="38"/>
      <c r="K392" s="306"/>
      <c r="L392" s="306"/>
      <c r="M392" s="322"/>
    </row>
    <row r="393" spans="1:13" ht="14.25" customHeight="1" x14ac:dyDescent="0.2">
      <c r="A393" s="321"/>
      <c r="B393" s="38"/>
      <c r="C393" s="38"/>
      <c r="D393" s="38"/>
      <c r="E393" s="38"/>
      <c r="F393" s="306"/>
      <c r="G393" s="306"/>
      <c r="H393" s="38"/>
      <c r="I393" s="38"/>
      <c r="J393" s="38"/>
      <c r="K393" s="306"/>
      <c r="L393" s="306"/>
      <c r="M393" s="322"/>
    </row>
    <row r="394" spans="1:13" ht="14.25" customHeight="1" x14ac:dyDescent="0.2">
      <c r="A394" s="321"/>
      <c r="B394" s="38"/>
      <c r="C394" s="38"/>
      <c r="D394" s="38"/>
      <c r="E394" s="38"/>
      <c r="F394" s="306"/>
      <c r="G394" s="306"/>
      <c r="H394" s="38"/>
      <c r="I394" s="38"/>
      <c r="J394" s="38"/>
      <c r="K394" s="306"/>
      <c r="L394" s="306"/>
      <c r="M394" s="322"/>
    </row>
    <row r="395" spans="1:13" ht="14.25" customHeight="1" x14ac:dyDescent="0.2">
      <c r="A395" s="321"/>
      <c r="B395" s="38"/>
      <c r="C395" s="38"/>
      <c r="D395" s="38"/>
      <c r="E395" s="38"/>
      <c r="F395" s="306"/>
      <c r="G395" s="306"/>
      <c r="H395" s="38"/>
      <c r="I395" s="38"/>
      <c r="J395" s="38"/>
      <c r="K395" s="306"/>
      <c r="L395" s="306"/>
      <c r="M395" s="322"/>
    </row>
    <row r="396" spans="1:13" ht="14.25" customHeight="1" x14ac:dyDescent="0.2">
      <c r="A396" s="321"/>
      <c r="B396" s="38"/>
      <c r="C396" s="38"/>
      <c r="D396" s="38"/>
      <c r="E396" s="38"/>
      <c r="F396" s="306"/>
      <c r="G396" s="306"/>
      <c r="H396" s="38"/>
      <c r="I396" s="38"/>
      <c r="J396" s="38"/>
      <c r="K396" s="306"/>
      <c r="L396" s="306"/>
      <c r="M396" s="322"/>
    </row>
    <row r="397" spans="1:13" ht="14.25" customHeight="1" x14ac:dyDescent="0.2">
      <c r="A397" s="321"/>
      <c r="B397" s="38"/>
      <c r="C397" s="38"/>
      <c r="D397" s="38"/>
      <c r="E397" s="38"/>
      <c r="F397" s="306"/>
      <c r="G397" s="306"/>
      <c r="H397" s="38"/>
      <c r="I397" s="38"/>
      <c r="J397" s="38"/>
      <c r="K397" s="306"/>
      <c r="L397" s="306"/>
      <c r="M397" s="322"/>
    </row>
    <row r="398" spans="1:13" ht="14.25" customHeight="1" x14ac:dyDescent="0.2">
      <c r="A398" s="321"/>
      <c r="B398" s="38"/>
      <c r="C398" s="38"/>
      <c r="D398" s="38"/>
      <c r="E398" s="38"/>
      <c r="F398" s="306"/>
      <c r="G398" s="306"/>
      <c r="H398" s="38"/>
      <c r="I398" s="38"/>
      <c r="J398" s="38"/>
      <c r="K398" s="306"/>
      <c r="L398" s="306"/>
      <c r="M398" s="322"/>
    </row>
    <row r="399" spans="1:13" ht="14.25" customHeight="1" x14ac:dyDescent="0.2">
      <c r="A399" s="321"/>
      <c r="B399" s="38"/>
      <c r="C399" s="38"/>
      <c r="D399" s="38"/>
      <c r="E399" s="38"/>
      <c r="F399" s="306"/>
      <c r="G399" s="306"/>
      <c r="H399" s="38"/>
      <c r="I399" s="38"/>
      <c r="J399" s="38"/>
      <c r="K399" s="306"/>
      <c r="L399" s="306"/>
      <c r="M399" s="322"/>
    </row>
    <row r="400" spans="1:13" ht="14.25" customHeight="1" x14ac:dyDescent="0.2">
      <c r="A400" s="321"/>
      <c r="B400" s="38"/>
      <c r="C400" s="38"/>
      <c r="D400" s="38"/>
      <c r="E400" s="38"/>
      <c r="F400" s="306"/>
      <c r="G400" s="306"/>
      <c r="H400" s="38"/>
      <c r="I400" s="38"/>
      <c r="J400" s="38"/>
      <c r="K400" s="306"/>
      <c r="L400" s="306"/>
      <c r="M400" s="322"/>
    </row>
    <row r="401" spans="1:13" ht="14.25" customHeight="1" x14ac:dyDescent="0.2">
      <c r="A401" s="321"/>
      <c r="B401" s="38"/>
      <c r="C401" s="38"/>
      <c r="D401" s="38"/>
      <c r="E401" s="38"/>
      <c r="F401" s="306"/>
      <c r="G401" s="306"/>
      <c r="H401" s="38"/>
      <c r="I401" s="38"/>
      <c r="J401" s="38"/>
      <c r="K401" s="306"/>
      <c r="L401" s="306"/>
      <c r="M401" s="322"/>
    </row>
    <row r="402" spans="1:13" ht="14.25" customHeight="1" x14ac:dyDescent="0.2">
      <c r="A402" s="323"/>
      <c r="B402" s="105"/>
      <c r="C402" s="105"/>
      <c r="D402" s="105"/>
      <c r="E402" s="105"/>
      <c r="F402" s="105"/>
      <c r="G402" s="105"/>
      <c r="H402" s="105"/>
      <c r="I402" s="105"/>
      <c r="J402" s="105"/>
      <c r="K402" s="105"/>
      <c r="L402" s="306"/>
      <c r="M402" s="322"/>
    </row>
    <row r="403" spans="1:13" ht="14.25" customHeight="1" x14ac:dyDescent="0.2">
      <c r="A403" s="323"/>
      <c r="B403" s="105"/>
      <c r="C403" s="105"/>
      <c r="D403" s="105"/>
      <c r="E403" s="105"/>
      <c r="F403" s="105"/>
      <c r="G403" s="105"/>
      <c r="H403" s="105"/>
      <c r="I403" s="105"/>
      <c r="J403" s="105"/>
      <c r="K403" s="105"/>
      <c r="L403" s="306"/>
      <c r="M403" s="322"/>
    </row>
    <row r="404" spans="1:13" ht="14.25" customHeight="1" x14ac:dyDescent="0.2">
      <c r="A404" s="323"/>
      <c r="B404" s="105"/>
      <c r="C404" s="105"/>
      <c r="D404" s="105"/>
      <c r="E404" s="105"/>
      <c r="F404" s="105"/>
      <c r="G404" s="105"/>
      <c r="H404" s="105"/>
      <c r="I404" s="105"/>
      <c r="J404" s="105"/>
      <c r="K404" s="105"/>
      <c r="L404" s="306"/>
      <c r="M404" s="322"/>
    </row>
    <row r="405" spans="1:13" ht="14.25" customHeight="1" x14ac:dyDescent="0.2">
      <c r="A405" s="323"/>
      <c r="B405" s="105"/>
      <c r="C405" s="105"/>
      <c r="D405" s="105"/>
      <c r="E405" s="105"/>
      <c r="F405" s="105"/>
      <c r="G405" s="105"/>
      <c r="H405" s="105"/>
      <c r="I405" s="105"/>
      <c r="J405" s="105"/>
      <c r="K405" s="105"/>
      <c r="L405" s="306"/>
      <c r="M405" s="322"/>
    </row>
    <row r="406" spans="1:13" ht="14.25" customHeight="1" x14ac:dyDescent="0.2">
      <c r="A406" s="323"/>
      <c r="B406" s="105"/>
      <c r="C406" s="105"/>
      <c r="D406" s="105"/>
      <c r="E406" s="105"/>
      <c r="F406" s="105"/>
      <c r="G406" s="105"/>
      <c r="H406" s="105"/>
      <c r="I406" s="105"/>
      <c r="J406" s="105"/>
      <c r="K406" s="105"/>
      <c r="L406" s="306"/>
      <c r="M406" s="322"/>
    </row>
    <row r="407" spans="1:13" ht="14.25" customHeight="1" x14ac:dyDescent="0.2">
      <c r="A407" s="323"/>
      <c r="B407" s="105"/>
      <c r="C407" s="105"/>
      <c r="D407" s="105"/>
      <c r="E407" s="105"/>
      <c r="F407" s="105"/>
      <c r="G407" s="105"/>
      <c r="H407" s="105"/>
      <c r="I407" s="105"/>
      <c r="J407" s="105"/>
      <c r="K407" s="105"/>
      <c r="L407" s="306"/>
      <c r="M407" s="322"/>
    </row>
    <row r="408" spans="1:13" ht="14.25" customHeight="1" x14ac:dyDescent="0.2">
      <c r="A408" s="323"/>
      <c r="B408" s="105"/>
      <c r="C408" s="105"/>
      <c r="D408" s="105"/>
      <c r="E408" s="105"/>
      <c r="F408" s="105"/>
      <c r="G408" s="105"/>
      <c r="H408" s="105"/>
      <c r="I408" s="105"/>
      <c r="J408" s="105"/>
      <c r="K408" s="105"/>
      <c r="L408" s="306"/>
      <c r="M408" s="322"/>
    </row>
    <row r="409" spans="1:13" ht="14.25" customHeight="1" x14ac:dyDescent="0.2">
      <c r="A409" s="323"/>
      <c r="B409" s="105"/>
      <c r="C409" s="105"/>
      <c r="D409" s="105"/>
      <c r="E409" s="105"/>
      <c r="F409" s="105"/>
      <c r="G409" s="105"/>
      <c r="H409" s="105"/>
      <c r="I409" s="105"/>
      <c r="J409" s="105"/>
      <c r="K409" s="105"/>
      <c r="L409" s="306"/>
      <c r="M409" s="322"/>
    </row>
    <row r="410" spans="1:13" ht="14.25" customHeight="1" x14ac:dyDescent="0.2">
      <c r="A410" s="323"/>
      <c r="B410" s="105"/>
      <c r="C410" s="105"/>
      <c r="D410" s="105"/>
      <c r="E410" s="105"/>
      <c r="F410" s="105"/>
      <c r="G410" s="105"/>
      <c r="H410" s="105"/>
      <c r="I410" s="105"/>
      <c r="J410" s="105"/>
      <c r="K410" s="105"/>
      <c r="L410" s="306"/>
      <c r="M410" s="322"/>
    </row>
    <row r="411" spans="1:13" ht="14.25" customHeight="1" x14ac:dyDescent="0.2">
      <c r="A411" s="323"/>
      <c r="B411" s="105"/>
      <c r="C411" s="105"/>
      <c r="D411" s="105"/>
      <c r="E411" s="105"/>
      <c r="F411" s="105"/>
      <c r="G411" s="105"/>
      <c r="H411" s="105"/>
      <c r="I411" s="105"/>
      <c r="J411" s="105"/>
      <c r="K411" s="105"/>
      <c r="L411" s="306"/>
      <c r="M411" s="322"/>
    </row>
    <row r="412" spans="1:13" ht="14.25" customHeight="1" x14ac:dyDescent="0.2">
      <c r="A412" s="323"/>
      <c r="B412" s="105"/>
      <c r="C412" s="105"/>
      <c r="D412" s="105"/>
      <c r="E412" s="105"/>
      <c r="F412" s="105"/>
      <c r="G412" s="105"/>
      <c r="H412" s="105"/>
      <c r="I412" s="105"/>
      <c r="J412" s="105"/>
      <c r="K412" s="105"/>
      <c r="L412" s="306"/>
      <c r="M412" s="322"/>
    </row>
    <row r="413" spans="1:13" ht="14.25" customHeight="1" x14ac:dyDescent="0.2">
      <c r="A413" s="323"/>
      <c r="B413" s="105"/>
      <c r="C413" s="105"/>
      <c r="D413" s="105"/>
      <c r="E413" s="105"/>
      <c r="F413" s="105"/>
      <c r="G413" s="105"/>
      <c r="H413" s="105"/>
      <c r="I413" s="105"/>
      <c r="J413" s="105"/>
      <c r="K413" s="105"/>
      <c r="L413" s="306"/>
      <c r="M413" s="322"/>
    </row>
    <row r="414" spans="1:13" ht="14.25" customHeight="1" x14ac:dyDescent="0.2">
      <c r="A414" s="323"/>
      <c r="B414" s="105"/>
      <c r="C414" s="105"/>
      <c r="D414" s="105"/>
      <c r="E414" s="105"/>
      <c r="F414" s="105"/>
      <c r="G414" s="105"/>
      <c r="H414" s="105"/>
      <c r="I414" s="105"/>
      <c r="J414" s="105"/>
      <c r="K414" s="105"/>
      <c r="L414" s="306"/>
      <c r="M414" s="322"/>
    </row>
    <row r="415" spans="1:13" ht="14.25" customHeight="1" x14ac:dyDescent="0.2">
      <c r="A415" s="323"/>
      <c r="B415" s="105"/>
      <c r="C415" s="105"/>
      <c r="D415" s="105"/>
      <c r="E415" s="105"/>
      <c r="F415" s="105"/>
      <c r="G415" s="105"/>
      <c r="H415" s="105"/>
      <c r="I415" s="105"/>
      <c r="J415" s="105"/>
      <c r="K415" s="105"/>
      <c r="L415" s="306"/>
      <c r="M415" s="322"/>
    </row>
    <row r="416" spans="1:13" ht="14.25" customHeight="1" x14ac:dyDescent="0.2">
      <c r="A416" s="323"/>
      <c r="B416" s="105"/>
      <c r="C416" s="105"/>
      <c r="D416" s="105"/>
      <c r="E416" s="105"/>
      <c r="F416" s="105"/>
      <c r="G416" s="105"/>
      <c r="H416" s="105"/>
      <c r="I416" s="105"/>
      <c r="J416" s="105"/>
      <c r="K416" s="105"/>
      <c r="L416" s="306"/>
      <c r="M416" s="322"/>
    </row>
    <row r="417" spans="1:13" ht="14.25" customHeight="1" x14ac:dyDescent="0.2">
      <c r="A417" s="323"/>
      <c r="B417" s="105"/>
      <c r="C417" s="105"/>
      <c r="D417" s="105"/>
      <c r="E417" s="105"/>
      <c r="F417" s="105"/>
      <c r="G417" s="105"/>
      <c r="H417" s="105"/>
      <c r="I417" s="105"/>
      <c r="J417" s="105"/>
      <c r="K417" s="105"/>
      <c r="L417" s="306"/>
      <c r="M417" s="322"/>
    </row>
    <row r="418" spans="1:13" ht="14.25" customHeight="1" x14ac:dyDescent="0.2">
      <c r="A418" s="323"/>
      <c r="B418" s="105"/>
      <c r="C418" s="105"/>
      <c r="D418" s="105"/>
      <c r="E418" s="105"/>
      <c r="F418" s="105"/>
      <c r="G418" s="105"/>
      <c r="H418" s="105"/>
      <c r="I418" s="105"/>
      <c r="J418" s="105"/>
      <c r="K418" s="105"/>
      <c r="L418" s="306"/>
      <c r="M418" s="322"/>
    </row>
    <row r="419" spans="1:13" ht="14.25" customHeight="1" x14ac:dyDescent="0.2">
      <c r="A419" s="323"/>
      <c r="B419" s="105"/>
      <c r="C419" s="105"/>
      <c r="D419" s="105"/>
      <c r="E419" s="105"/>
      <c r="F419" s="105"/>
      <c r="G419" s="105"/>
      <c r="H419" s="105"/>
      <c r="I419" s="105"/>
      <c r="J419" s="105"/>
      <c r="K419" s="105"/>
      <c r="L419" s="306"/>
      <c r="M419" s="322"/>
    </row>
    <row r="420" spans="1:13" ht="14.25" customHeight="1" x14ac:dyDescent="0.2">
      <c r="A420" s="323"/>
      <c r="B420" s="105"/>
      <c r="C420" s="105"/>
      <c r="D420" s="105"/>
      <c r="E420" s="105"/>
      <c r="F420" s="105"/>
      <c r="G420" s="105"/>
      <c r="H420" s="105"/>
      <c r="I420" s="105"/>
      <c r="J420" s="105"/>
      <c r="K420" s="105"/>
      <c r="L420" s="306"/>
      <c r="M420" s="322"/>
    </row>
    <row r="421" spans="1:13" ht="14.25" customHeight="1" x14ac:dyDescent="0.2">
      <c r="A421" s="323"/>
      <c r="B421" s="105"/>
      <c r="C421" s="105"/>
      <c r="D421" s="105"/>
      <c r="E421" s="105"/>
      <c r="F421" s="105"/>
      <c r="G421" s="105"/>
      <c r="H421" s="105"/>
      <c r="I421" s="105"/>
      <c r="J421" s="105"/>
      <c r="K421" s="306"/>
      <c r="L421" s="306"/>
      <c r="M421" s="322"/>
    </row>
    <row r="422" spans="1:13" ht="14.25" customHeight="1" x14ac:dyDescent="0.2"/>
  </sheetData>
  <sheetProtection password="9DBB" sheet="1" objects="1" scenarios="1" formatCells="0"/>
  <mergeCells count="567">
    <mergeCell ref="C276:G276"/>
    <mergeCell ref="B277:G277"/>
    <mergeCell ref="A279:M279"/>
    <mergeCell ref="B285:F285"/>
    <mergeCell ref="A370:M371"/>
    <mergeCell ref="A290:M290"/>
    <mergeCell ref="B291:H291"/>
    <mergeCell ref="K291:M291"/>
    <mergeCell ref="B292:H292"/>
    <mergeCell ref="K292:M293"/>
    <mergeCell ref="B293:H293"/>
    <mergeCell ref="A331:M331"/>
    <mergeCell ref="B332:G332"/>
    <mergeCell ref="H332:M332"/>
    <mergeCell ref="D315:E315"/>
    <mergeCell ref="D316:E316"/>
    <mergeCell ref="D317:E317"/>
    <mergeCell ref="G315:H315"/>
    <mergeCell ref="G316:H316"/>
    <mergeCell ref="G317:H317"/>
    <mergeCell ref="K315:L315"/>
    <mergeCell ref="K316:L316"/>
    <mergeCell ref="K317:L317"/>
    <mergeCell ref="K318:L318"/>
    <mergeCell ref="K319:L319"/>
    <mergeCell ref="G318:H318"/>
    <mergeCell ref="A333:B337"/>
    <mergeCell ref="A309:M312"/>
    <mergeCell ref="G285:H285"/>
    <mergeCell ref="B287:F287"/>
    <mergeCell ref="G287:H287"/>
    <mergeCell ref="A343:B347"/>
    <mergeCell ref="C333:G333"/>
    <mergeCell ref="H333:M337"/>
    <mergeCell ref="C334:G337"/>
    <mergeCell ref="A338:B342"/>
    <mergeCell ref="C338:G338"/>
    <mergeCell ref="H338:M342"/>
    <mergeCell ref="C339:G342"/>
    <mergeCell ref="G328:H328"/>
    <mergeCell ref="D328:E328"/>
    <mergeCell ref="A329:M329"/>
    <mergeCell ref="G319:H319"/>
    <mergeCell ref="G320:H320"/>
    <mergeCell ref="A308:M308"/>
    <mergeCell ref="I306:J307"/>
    <mergeCell ref="B302:H302"/>
    <mergeCell ref="K281:M288"/>
    <mergeCell ref="B288:F288"/>
    <mergeCell ref="G288:H288"/>
    <mergeCell ref="I283:J288"/>
    <mergeCell ref="K296:M296"/>
    <mergeCell ref="A224:M224"/>
    <mergeCell ref="A294:M294"/>
    <mergeCell ref="G222:H222"/>
    <mergeCell ref="B284:F284"/>
    <mergeCell ref="G284:H284"/>
    <mergeCell ref="A295:M295"/>
    <mergeCell ref="B296:H296"/>
    <mergeCell ref="B297:H297"/>
    <mergeCell ref="I272:J272"/>
    <mergeCell ref="I273:J273"/>
    <mergeCell ref="B265:F265"/>
    <mergeCell ref="B283:H283"/>
    <mergeCell ref="B269:H269"/>
    <mergeCell ref="K269:M269"/>
    <mergeCell ref="B270:H270"/>
    <mergeCell ref="K270:M278"/>
    <mergeCell ref="B271:H271"/>
    <mergeCell ref="A268:M268"/>
    <mergeCell ref="A266:M267"/>
    <mergeCell ref="K280:M280"/>
    <mergeCell ref="B272:H272"/>
    <mergeCell ref="C274:G274"/>
    <mergeCell ref="C275:G275"/>
    <mergeCell ref="A353:B357"/>
    <mergeCell ref="C353:G353"/>
    <mergeCell ref="H353:M357"/>
    <mergeCell ref="C354:G357"/>
    <mergeCell ref="A358:B362"/>
    <mergeCell ref="C358:G358"/>
    <mergeCell ref="H358:M362"/>
    <mergeCell ref="C359:G362"/>
    <mergeCell ref="C343:G343"/>
    <mergeCell ref="H343:M347"/>
    <mergeCell ref="C344:G347"/>
    <mergeCell ref="A348:B352"/>
    <mergeCell ref="C348:G348"/>
    <mergeCell ref="H348:M352"/>
    <mergeCell ref="C349:G352"/>
    <mergeCell ref="B303:H303"/>
    <mergeCell ref="B304:H304"/>
    <mergeCell ref="B305:H305"/>
    <mergeCell ref="K297:M307"/>
    <mergeCell ref="B298:F298"/>
    <mergeCell ref="B306:H306"/>
    <mergeCell ref="B307:H307"/>
    <mergeCell ref="I300:J301"/>
    <mergeCell ref="B299:H299"/>
    <mergeCell ref="C301:H301"/>
    <mergeCell ref="C300:H300"/>
    <mergeCell ref="I303:J304"/>
    <mergeCell ref="G298:H298"/>
    <mergeCell ref="K320:L320"/>
    <mergeCell ref="B286:F286"/>
    <mergeCell ref="G286:H286"/>
    <mergeCell ref="I293:J293"/>
    <mergeCell ref="A313:M313"/>
    <mergeCell ref="M315:M328"/>
    <mergeCell ref="D326:E326"/>
    <mergeCell ref="B273:H273"/>
    <mergeCell ref="B278:G278"/>
    <mergeCell ref="K321:L321"/>
    <mergeCell ref="K322:L322"/>
    <mergeCell ref="K323:L323"/>
    <mergeCell ref="G326:H326"/>
    <mergeCell ref="G327:H327"/>
    <mergeCell ref="D321:E321"/>
    <mergeCell ref="D323:E323"/>
    <mergeCell ref="D322:E322"/>
    <mergeCell ref="D324:E324"/>
    <mergeCell ref="D327:E327"/>
    <mergeCell ref="G324:H324"/>
    <mergeCell ref="G323:H323"/>
    <mergeCell ref="K326:L326"/>
    <mergeCell ref="K327:L327"/>
    <mergeCell ref="K325:L325"/>
    <mergeCell ref="K227:M240"/>
    <mergeCell ref="B228:H228"/>
    <mergeCell ref="B229:H229"/>
    <mergeCell ref="B230:H230"/>
    <mergeCell ref="B231:H231"/>
    <mergeCell ref="A225:M225"/>
    <mergeCell ref="K226:M226"/>
    <mergeCell ref="A231:A234"/>
    <mergeCell ref="B238:G238"/>
    <mergeCell ref="B237:G237"/>
    <mergeCell ref="B263:F263"/>
    <mergeCell ref="B264:F264"/>
    <mergeCell ref="B240:H240"/>
    <mergeCell ref="B244:H244"/>
    <mergeCell ref="B245:H245"/>
    <mergeCell ref="B239:G239"/>
    <mergeCell ref="B250:F250"/>
    <mergeCell ref="B251:F251"/>
    <mergeCell ref="B252:F252"/>
    <mergeCell ref="B253:F253"/>
    <mergeCell ref="B254:F254"/>
    <mergeCell ref="A215:A219"/>
    <mergeCell ref="B215:E215"/>
    <mergeCell ref="B216:E216"/>
    <mergeCell ref="B217:E217"/>
    <mergeCell ref="B218:H218"/>
    <mergeCell ref="A190:M190"/>
    <mergeCell ref="B189:E189"/>
    <mergeCell ref="H189:J189"/>
    <mergeCell ref="B197:H197"/>
    <mergeCell ref="B192:H192"/>
    <mergeCell ref="K192:M192"/>
    <mergeCell ref="B195:H195"/>
    <mergeCell ref="K193:M223"/>
    <mergeCell ref="G221:H221"/>
    <mergeCell ref="G223:H223"/>
    <mergeCell ref="B194:H194"/>
    <mergeCell ref="B201:F201"/>
    <mergeCell ref="B202:F202"/>
    <mergeCell ref="B203:F203"/>
    <mergeCell ref="B204:F204"/>
    <mergeCell ref="B205:F205"/>
    <mergeCell ref="I219:J219"/>
    <mergeCell ref="I221:J223"/>
    <mergeCell ref="B208:F208"/>
    <mergeCell ref="B162:E162"/>
    <mergeCell ref="B163:E163"/>
    <mergeCell ref="B164:E164"/>
    <mergeCell ref="B179:E179"/>
    <mergeCell ref="B186:E186"/>
    <mergeCell ref="H186:J186"/>
    <mergeCell ref="B187:E187"/>
    <mergeCell ref="H187:J187"/>
    <mergeCell ref="I208:J209"/>
    <mergeCell ref="H172:J172"/>
    <mergeCell ref="A191:M191"/>
    <mergeCell ref="B193:H193"/>
    <mergeCell ref="B196:H196"/>
    <mergeCell ref="B198:F198"/>
    <mergeCell ref="B171:E171"/>
    <mergeCell ref="B172:E172"/>
    <mergeCell ref="H185:J185"/>
    <mergeCell ref="H179:J179"/>
    <mergeCell ref="B181:E181"/>
    <mergeCell ref="B165:E165"/>
    <mergeCell ref="B180:E180"/>
    <mergeCell ref="B166:E166"/>
    <mergeCell ref="H166:J166"/>
    <mergeCell ref="H167:J167"/>
    <mergeCell ref="H168:J168"/>
    <mergeCell ref="B167:E167"/>
    <mergeCell ref="B168:E168"/>
    <mergeCell ref="B170:E170"/>
    <mergeCell ref="B209:F209"/>
    <mergeCell ref="B213:F213"/>
    <mergeCell ref="I211:J211"/>
    <mergeCell ref="I213:J213"/>
    <mergeCell ref="H170:J170"/>
    <mergeCell ref="H171:J171"/>
    <mergeCell ref="B207:H207"/>
    <mergeCell ref="H180:J180"/>
    <mergeCell ref="H181:J181"/>
    <mergeCell ref="B182:E182"/>
    <mergeCell ref="H182:J182"/>
    <mergeCell ref="B177:E177"/>
    <mergeCell ref="H177:J177"/>
    <mergeCell ref="B178:E178"/>
    <mergeCell ref="H178:J178"/>
    <mergeCell ref="A152:M152"/>
    <mergeCell ref="B161:E161"/>
    <mergeCell ref="F155:G155"/>
    <mergeCell ref="H161:J161"/>
    <mergeCell ref="B129:E129"/>
    <mergeCell ref="B130:E130"/>
    <mergeCell ref="B131:E131"/>
    <mergeCell ref="H131:J131"/>
    <mergeCell ref="B135:E135"/>
    <mergeCell ref="B138:E138"/>
    <mergeCell ref="H135:J135"/>
    <mergeCell ref="H138:J138"/>
    <mergeCell ref="B160:E160"/>
    <mergeCell ref="B155:E155"/>
    <mergeCell ref="B156:E156"/>
    <mergeCell ref="B154:E154"/>
    <mergeCell ref="B134:E134"/>
    <mergeCell ref="H134:J134"/>
    <mergeCell ref="B141:E141"/>
    <mergeCell ref="H141:J141"/>
    <mergeCell ref="B142:E142"/>
    <mergeCell ref="H142:J142"/>
    <mergeCell ref="B157:E157"/>
    <mergeCell ref="B158:E158"/>
    <mergeCell ref="B113:E113"/>
    <mergeCell ref="H113:J113"/>
    <mergeCell ref="B114:E114"/>
    <mergeCell ref="H114:J114"/>
    <mergeCell ref="H123:J123"/>
    <mergeCell ref="H125:J125"/>
    <mergeCell ref="B126:E126"/>
    <mergeCell ref="H126:J126"/>
    <mergeCell ref="B127:E127"/>
    <mergeCell ref="H127:J127"/>
    <mergeCell ref="A115:M115"/>
    <mergeCell ref="F117:G117"/>
    <mergeCell ref="K117:L117"/>
    <mergeCell ref="B119:E119"/>
    <mergeCell ref="B118:E118"/>
    <mergeCell ref="H118:J118"/>
    <mergeCell ref="A116:M116"/>
    <mergeCell ref="F119:G119"/>
    <mergeCell ref="K119:L119"/>
    <mergeCell ref="B120:E120"/>
    <mergeCell ref="B121:E121"/>
    <mergeCell ref="B122:E122"/>
    <mergeCell ref="B123:E123"/>
    <mergeCell ref="H120:J120"/>
    <mergeCell ref="B109:E109"/>
    <mergeCell ref="B110:E110"/>
    <mergeCell ref="B111:E111"/>
    <mergeCell ref="H111:J111"/>
    <mergeCell ref="H112:J112"/>
    <mergeCell ref="H110:J110"/>
    <mergeCell ref="H109:J109"/>
    <mergeCell ref="B103:E103"/>
    <mergeCell ref="H103:J103"/>
    <mergeCell ref="B104:E104"/>
    <mergeCell ref="H104:J104"/>
    <mergeCell ref="B107:E107"/>
    <mergeCell ref="B108:E108"/>
    <mergeCell ref="H107:J107"/>
    <mergeCell ref="H108:J108"/>
    <mergeCell ref="B112:E112"/>
    <mergeCell ref="B100:E100"/>
    <mergeCell ref="H100:J100"/>
    <mergeCell ref="B101:E101"/>
    <mergeCell ref="H101:J101"/>
    <mergeCell ref="B102:E102"/>
    <mergeCell ref="H102:J102"/>
    <mergeCell ref="B105:E105"/>
    <mergeCell ref="B106:E106"/>
    <mergeCell ref="H105:J105"/>
    <mergeCell ref="H106:J106"/>
    <mergeCell ref="F106:G106"/>
    <mergeCell ref="B96:E96"/>
    <mergeCell ref="B97:E97"/>
    <mergeCell ref="H97:J97"/>
    <mergeCell ref="B98:E98"/>
    <mergeCell ref="H98:J98"/>
    <mergeCell ref="B99:E99"/>
    <mergeCell ref="H99:J99"/>
    <mergeCell ref="B84:E84"/>
    <mergeCell ref="H84:J84"/>
    <mergeCell ref="B85:E85"/>
    <mergeCell ref="H85:J85"/>
    <mergeCell ref="B86:E86"/>
    <mergeCell ref="H86:J86"/>
    <mergeCell ref="B95:E95"/>
    <mergeCell ref="B89:E89"/>
    <mergeCell ref="B87:E87"/>
    <mergeCell ref="B88:E88"/>
    <mergeCell ref="B90:E90"/>
    <mergeCell ref="B91:E91"/>
    <mergeCell ref="B92:E92"/>
    <mergeCell ref="B93:E93"/>
    <mergeCell ref="B94:E94"/>
    <mergeCell ref="H87:J87"/>
    <mergeCell ref="H96:J96"/>
    <mergeCell ref="B81:E81"/>
    <mergeCell ref="B82:E82"/>
    <mergeCell ref="H82:J82"/>
    <mergeCell ref="B83:E83"/>
    <mergeCell ref="H83:J83"/>
    <mergeCell ref="F72:G72"/>
    <mergeCell ref="K72:L72"/>
    <mergeCell ref="H73:J73"/>
    <mergeCell ref="H81:J81"/>
    <mergeCell ref="B76:E76"/>
    <mergeCell ref="B77:E77"/>
    <mergeCell ref="B75:E75"/>
    <mergeCell ref="H75:J75"/>
    <mergeCell ref="H76:J76"/>
    <mergeCell ref="H77:J77"/>
    <mergeCell ref="H78:J78"/>
    <mergeCell ref="H79:J79"/>
    <mergeCell ref="B80:E80"/>
    <mergeCell ref="H80:J80"/>
    <mergeCell ref="B79:E79"/>
    <mergeCell ref="B78:E78"/>
    <mergeCell ref="A66:G68"/>
    <mergeCell ref="H67:H68"/>
    <mergeCell ref="I67:I68"/>
    <mergeCell ref="J66:K68"/>
    <mergeCell ref="L66:M68"/>
    <mergeCell ref="A69:M69"/>
    <mergeCell ref="A65:M65"/>
    <mergeCell ref="B73:E73"/>
    <mergeCell ref="B74:E74"/>
    <mergeCell ref="A72:E72"/>
    <mergeCell ref="H74:J74"/>
    <mergeCell ref="A70:M70"/>
    <mergeCell ref="A71:M71"/>
    <mergeCell ref="M72:M74"/>
    <mergeCell ref="A1:M1"/>
    <mergeCell ref="A2:M2"/>
    <mergeCell ref="A3:M3"/>
    <mergeCell ref="A4:M4"/>
    <mergeCell ref="A5:M5"/>
    <mergeCell ref="A9:J9"/>
    <mergeCell ref="E51:K51"/>
    <mergeCell ref="E52:K52"/>
    <mergeCell ref="E53:K53"/>
    <mergeCell ref="E47:K47"/>
    <mergeCell ref="E48:K48"/>
    <mergeCell ref="E49:K49"/>
    <mergeCell ref="E50:K50"/>
    <mergeCell ref="A17:M17"/>
    <mergeCell ref="K18:M28"/>
    <mergeCell ref="A30:B30"/>
    <mergeCell ref="A34:B34"/>
    <mergeCell ref="A35:B35"/>
    <mergeCell ref="A36:B36"/>
    <mergeCell ref="C32:J32"/>
    <mergeCell ref="C33:J33"/>
    <mergeCell ref="C34:J34"/>
    <mergeCell ref="B18:J18"/>
    <mergeCell ref="B27:J27"/>
    <mergeCell ref="A368:M369"/>
    <mergeCell ref="A363:B367"/>
    <mergeCell ref="C363:G363"/>
    <mergeCell ref="H363:M367"/>
    <mergeCell ref="C364:G367"/>
    <mergeCell ref="D325:E325"/>
    <mergeCell ref="H132:J132"/>
    <mergeCell ref="B169:E169"/>
    <mergeCell ref="B146:E146"/>
    <mergeCell ref="F153:G153"/>
    <mergeCell ref="B147:E147"/>
    <mergeCell ref="H147:J147"/>
    <mergeCell ref="B148:E148"/>
    <mergeCell ref="H148:J148"/>
    <mergeCell ref="B149:E149"/>
    <mergeCell ref="H149:J149"/>
    <mergeCell ref="H146:J146"/>
    <mergeCell ref="B183:E183"/>
    <mergeCell ref="H183:J183"/>
    <mergeCell ref="B184:E184"/>
    <mergeCell ref="H184:J184"/>
    <mergeCell ref="B185:E185"/>
    <mergeCell ref="A150:M150"/>
    <mergeCell ref="A151:M151"/>
    <mergeCell ref="B124:E124"/>
    <mergeCell ref="H124:J124"/>
    <mergeCell ref="B125:E125"/>
    <mergeCell ref="H144:J144"/>
    <mergeCell ref="H145:J145"/>
    <mergeCell ref="B145:E145"/>
    <mergeCell ref="B144:E144"/>
    <mergeCell ref="B139:E139"/>
    <mergeCell ref="B133:E133"/>
    <mergeCell ref="B136:E136"/>
    <mergeCell ref="B137:E137"/>
    <mergeCell ref="B128:E128"/>
    <mergeCell ref="B132:E132"/>
    <mergeCell ref="H130:J130"/>
    <mergeCell ref="B143:E143"/>
    <mergeCell ref="H143:J143"/>
    <mergeCell ref="B140:E140"/>
    <mergeCell ref="H140:J140"/>
    <mergeCell ref="C28:J28"/>
    <mergeCell ref="B21:J21"/>
    <mergeCell ref="A6:M6"/>
    <mergeCell ref="A7:M7"/>
    <mergeCell ref="A8:M8"/>
    <mergeCell ref="A10:M10"/>
    <mergeCell ref="A11:M11"/>
    <mergeCell ref="A13:M13"/>
    <mergeCell ref="B20:J20"/>
    <mergeCell ref="B22:J22"/>
    <mergeCell ref="B23:J23"/>
    <mergeCell ref="C24:J24"/>
    <mergeCell ref="C25:J25"/>
    <mergeCell ref="C26:J26"/>
    <mergeCell ref="A12:M12"/>
    <mergeCell ref="B19:J19"/>
    <mergeCell ref="A14:H14"/>
    <mergeCell ref="A15:H15"/>
    <mergeCell ref="A16:H16"/>
    <mergeCell ref="I14:M14"/>
    <mergeCell ref="I15:M15"/>
    <mergeCell ref="A43:M44"/>
    <mergeCell ref="A45:M45"/>
    <mergeCell ref="E46:K46"/>
    <mergeCell ref="L49:M53"/>
    <mergeCell ref="L46:M46"/>
    <mergeCell ref="L47:M47"/>
    <mergeCell ref="A29:M29"/>
    <mergeCell ref="A37:M37"/>
    <mergeCell ref="A38:M38"/>
    <mergeCell ref="A41:M41"/>
    <mergeCell ref="A42:M42"/>
    <mergeCell ref="C35:J35"/>
    <mergeCell ref="C30:J30"/>
    <mergeCell ref="C31:J31"/>
    <mergeCell ref="C36:J36"/>
    <mergeCell ref="A39:M39"/>
    <mergeCell ref="A40:M40"/>
    <mergeCell ref="A64:M64"/>
    <mergeCell ref="F58:M58"/>
    <mergeCell ref="E61:M61"/>
    <mergeCell ref="E63:M63"/>
    <mergeCell ref="A62:D62"/>
    <mergeCell ref="L48:M48"/>
    <mergeCell ref="A46:D46"/>
    <mergeCell ref="A47:D49"/>
    <mergeCell ref="A53:D53"/>
    <mergeCell ref="A50:D50"/>
    <mergeCell ref="A51:D51"/>
    <mergeCell ref="A52:D52"/>
    <mergeCell ref="A54:M55"/>
    <mergeCell ref="A60:D60"/>
    <mergeCell ref="A59:D59"/>
    <mergeCell ref="A61:D61"/>
    <mergeCell ref="A63:D63"/>
    <mergeCell ref="A58:D58"/>
    <mergeCell ref="A57:D57"/>
    <mergeCell ref="E59:M59"/>
    <mergeCell ref="E60:M60"/>
    <mergeCell ref="E57:M57"/>
    <mergeCell ref="A56:M56"/>
    <mergeCell ref="K106:L106"/>
    <mergeCell ref="F89:G89"/>
    <mergeCell ref="K89:L89"/>
    <mergeCell ref="H88:J88"/>
    <mergeCell ref="H89:J89"/>
    <mergeCell ref="H90:J90"/>
    <mergeCell ref="H91:J91"/>
    <mergeCell ref="H92:J92"/>
    <mergeCell ref="H93:J93"/>
    <mergeCell ref="H94:J94"/>
    <mergeCell ref="H95:J95"/>
    <mergeCell ref="M117:M120"/>
    <mergeCell ref="M121:M147"/>
    <mergeCell ref="H133:J133"/>
    <mergeCell ref="H136:J136"/>
    <mergeCell ref="H137:J137"/>
    <mergeCell ref="H139:J139"/>
    <mergeCell ref="H121:J121"/>
    <mergeCell ref="H122:J122"/>
    <mergeCell ref="H128:J128"/>
    <mergeCell ref="H129:J129"/>
    <mergeCell ref="H119:J119"/>
    <mergeCell ref="A208:A209"/>
    <mergeCell ref="B211:F211"/>
    <mergeCell ref="B206:H206"/>
    <mergeCell ref="F215:J215"/>
    <mergeCell ref="F216:J216"/>
    <mergeCell ref="F217:J217"/>
    <mergeCell ref="M153:M156"/>
    <mergeCell ref="M157:M176"/>
    <mergeCell ref="H174:J174"/>
    <mergeCell ref="K155:L155"/>
    <mergeCell ref="H155:J155"/>
    <mergeCell ref="H156:J156"/>
    <mergeCell ref="H157:J157"/>
    <mergeCell ref="H158:J158"/>
    <mergeCell ref="H159:J159"/>
    <mergeCell ref="H160:J160"/>
    <mergeCell ref="H162:J162"/>
    <mergeCell ref="H164:J164"/>
    <mergeCell ref="H165:J165"/>
    <mergeCell ref="K153:L153"/>
    <mergeCell ref="B159:E159"/>
    <mergeCell ref="H163:J163"/>
    <mergeCell ref="H154:J154"/>
    <mergeCell ref="H169:J169"/>
    <mergeCell ref="B258:F258"/>
    <mergeCell ref="B259:F259"/>
    <mergeCell ref="B260:F260"/>
    <mergeCell ref="B261:F261"/>
    <mergeCell ref="B176:E176"/>
    <mergeCell ref="H176:J176"/>
    <mergeCell ref="B232:H232"/>
    <mergeCell ref="B233:H233"/>
    <mergeCell ref="B234:H234"/>
    <mergeCell ref="B235:H235"/>
    <mergeCell ref="B236:H236"/>
    <mergeCell ref="B226:H226"/>
    <mergeCell ref="B227:H227"/>
    <mergeCell ref="B221:E221"/>
    <mergeCell ref="B222:E223"/>
    <mergeCell ref="B219:F219"/>
    <mergeCell ref="B220:H220"/>
    <mergeCell ref="G321:H321"/>
    <mergeCell ref="G325:H325"/>
    <mergeCell ref="B214:H214"/>
    <mergeCell ref="B262:F262"/>
    <mergeCell ref="M75:M114"/>
    <mergeCell ref="B280:G280"/>
    <mergeCell ref="B281:G281"/>
    <mergeCell ref="B282:G282"/>
    <mergeCell ref="M179:M189"/>
    <mergeCell ref="A241:M241"/>
    <mergeCell ref="B242:H242"/>
    <mergeCell ref="K242:M242"/>
    <mergeCell ref="B243:H243"/>
    <mergeCell ref="K243:M265"/>
    <mergeCell ref="B255:F255"/>
    <mergeCell ref="B256:F256"/>
    <mergeCell ref="B257:F257"/>
    <mergeCell ref="B246:F246"/>
    <mergeCell ref="B247:F247"/>
    <mergeCell ref="B248:F248"/>
    <mergeCell ref="B249:F249"/>
    <mergeCell ref="B199:F199"/>
    <mergeCell ref="B200:F200"/>
    <mergeCell ref="F170:G170"/>
    <mergeCell ref="A222:A223"/>
    <mergeCell ref="B173:E173"/>
    <mergeCell ref="B174:E174"/>
    <mergeCell ref="H173:J173"/>
  </mergeCells>
  <conditionalFormatting sqref="A274:M280 A272:I273 K272:M273 A281:K281 A282:J288 A191:M271 A290:M421">
    <cfRule type="expression" dxfId="3" priority="9">
      <formula>$M$178&gt;750000</formula>
    </cfRule>
  </conditionalFormatting>
  <conditionalFormatting sqref="A274:M280 A272:I273 K272:M273 A281:K281 A282:J288 A290:M421 A152:M271">
    <cfRule type="expression" dxfId="2" priority="7">
      <formula>$M$149&gt;750000</formula>
    </cfRule>
  </conditionalFormatting>
  <conditionalFormatting sqref="A289:M289">
    <cfRule type="expression" dxfId="1" priority="6">
      <formula>$M$178&gt;750000</formula>
    </cfRule>
  </conditionalFormatting>
  <conditionalFormatting sqref="A289:M289">
    <cfRule type="expression" dxfId="0" priority="5">
      <formula>$M$149&gt;750000</formula>
    </cfRule>
  </conditionalFormatting>
  <hyperlinks>
    <hyperlink ref="C35" r:id="rId1"/>
    <hyperlink ref="I15:M15" r:id="rId2" display="http://www.lexisnexis.com/hottopics/Colorado/"/>
    <hyperlink ref="I15" r:id="rId3"/>
  </hyperlinks>
  <pageMargins left="0.25" right="0.25" top="0.25" bottom="0.5" header="0.3" footer="0.3"/>
  <pageSetup scale="55" fitToHeight="10" orientation="landscape" r:id="rId4"/>
  <headerFooter>
    <oddFooter>&amp;C&amp;14&amp;K025589&amp;P</oddFooter>
  </headerFooter>
  <rowBreaks count="9" manualBreakCount="9">
    <brk id="42" max="12" man="1"/>
    <brk id="68" max="12" man="1"/>
    <brk id="114" max="12" man="1"/>
    <brk id="151" max="12" man="1"/>
    <brk id="190" max="12" man="1"/>
    <brk id="240" max="12" man="1"/>
    <brk id="278" max="12" man="1"/>
    <brk id="328" max="12" man="1"/>
    <brk id="367" max="12" man="1"/>
  </rowBreaks>
  <drawing r:id="rId5"/>
  <legacyDrawing r:id="rId6"/>
  <oleObjects>
    <mc:AlternateContent xmlns:mc="http://schemas.openxmlformats.org/markup-compatibility/2006">
      <mc:Choice Requires="x14">
        <oleObject progId="Word.Document.8" shapeId="13313" r:id="rId7">
          <objectPr defaultSize="0" r:id="rId8">
            <anchor moveWithCells="1">
              <from>
                <xdr:col>0</xdr:col>
                <xdr:colOff>523875</xdr:colOff>
                <xdr:row>375</xdr:row>
                <xdr:rowOff>19050</xdr:rowOff>
              </from>
              <to>
                <xdr:col>7</xdr:col>
                <xdr:colOff>361950</xdr:colOff>
                <xdr:row>418</xdr:row>
                <xdr:rowOff>142875</xdr:rowOff>
              </to>
            </anchor>
          </objectPr>
        </oleObject>
      </mc:Choice>
      <mc:Fallback>
        <oleObject progId="Word.Document.8" shapeId="13313" r:id="rId7"/>
      </mc:Fallback>
    </mc:AlternateContent>
  </oleObjects>
  <mc:AlternateContent xmlns:mc="http://schemas.openxmlformats.org/markup-compatibility/2006">
    <mc:Choice Requires="x14">
      <controls>
        <mc:AlternateContent xmlns:mc="http://schemas.openxmlformats.org/markup-compatibility/2006">
          <mc:Choice Requires="x14">
            <control shapeId="13315" r:id="rId9" name="Check Box 3">
              <controlPr locked="0" defaultSize="0" autoFill="0" autoLine="0" autoPict="0">
                <anchor moveWithCells="1" sizeWithCells="1">
                  <from>
                    <xdr:col>0</xdr:col>
                    <xdr:colOff>114300</xdr:colOff>
                    <xdr:row>17</xdr:row>
                    <xdr:rowOff>0</xdr:rowOff>
                  </from>
                  <to>
                    <xdr:col>0</xdr:col>
                    <xdr:colOff>342900</xdr:colOff>
                    <xdr:row>17</xdr:row>
                    <xdr:rowOff>257175</xdr:rowOff>
                  </to>
                </anchor>
              </controlPr>
            </control>
          </mc:Choice>
        </mc:AlternateContent>
        <mc:AlternateContent xmlns:mc="http://schemas.openxmlformats.org/markup-compatibility/2006">
          <mc:Choice Requires="x14">
            <control shapeId="13316" r:id="rId10" name="Check Box 4">
              <controlPr locked="0" defaultSize="0" autoFill="0" autoLine="0" autoPict="0">
                <anchor moveWithCells="1" sizeWithCells="1">
                  <from>
                    <xdr:col>0</xdr:col>
                    <xdr:colOff>104775</xdr:colOff>
                    <xdr:row>19</xdr:row>
                    <xdr:rowOff>19050</xdr:rowOff>
                  </from>
                  <to>
                    <xdr:col>0</xdr:col>
                    <xdr:colOff>333375</xdr:colOff>
                    <xdr:row>19</xdr:row>
                    <xdr:rowOff>276225</xdr:rowOff>
                  </to>
                </anchor>
              </controlPr>
            </control>
          </mc:Choice>
        </mc:AlternateContent>
        <mc:AlternateContent xmlns:mc="http://schemas.openxmlformats.org/markup-compatibility/2006">
          <mc:Choice Requires="x14">
            <control shapeId="13317" r:id="rId11" name="Check Box 5">
              <controlPr locked="0" defaultSize="0" autoFill="0" autoLine="0" autoPict="0">
                <anchor moveWithCells="1" sizeWithCells="1">
                  <from>
                    <xdr:col>0</xdr:col>
                    <xdr:colOff>114300</xdr:colOff>
                    <xdr:row>20</xdr:row>
                    <xdr:rowOff>19050</xdr:rowOff>
                  </from>
                  <to>
                    <xdr:col>0</xdr:col>
                    <xdr:colOff>342900</xdr:colOff>
                    <xdr:row>20</xdr:row>
                    <xdr:rowOff>276225</xdr:rowOff>
                  </to>
                </anchor>
              </controlPr>
            </control>
          </mc:Choice>
        </mc:AlternateContent>
        <mc:AlternateContent xmlns:mc="http://schemas.openxmlformats.org/markup-compatibility/2006">
          <mc:Choice Requires="x14">
            <control shapeId="13318" r:id="rId12" name="Check Box 6">
              <controlPr locked="0" defaultSize="0" autoFill="0" autoLine="0" autoPict="0">
                <anchor moveWithCells="1" sizeWithCells="1">
                  <from>
                    <xdr:col>0</xdr:col>
                    <xdr:colOff>114300</xdr:colOff>
                    <xdr:row>21</xdr:row>
                    <xdr:rowOff>38100</xdr:rowOff>
                  </from>
                  <to>
                    <xdr:col>0</xdr:col>
                    <xdr:colOff>342900</xdr:colOff>
                    <xdr:row>22</xdr:row>
                    <xdr:rowOff>9525</xdr:rowOff>
                  </to>
                </anchor>
              </controlPr>
            </control>
          </mc:Choice>
        </mc:AlternateContent>
        <mc:AlternateContent xmlns:mc="http://schemas.openxmlformats.org/markup-compatibility/2006">
          <mc:Choice Requires="x14">
            <control shapeId="13319" r:id="rId13" name="Check Box 7">
              <controlPr locked="0" defaultSize="0" autoFill="0" autoLine="0" autoPict="0">
                <anchor moveWithCells="1" sizeWithCells="1">
                  <from>
                    <xdr:col>0</xdr:col>
                    <xdr:colOff>114300</xdr:colOff>
                    <xdr:row>22</xdr:row>
                    <xdr:rowOff>28575</xdr:rowOff>
                  </from>
                  <to>
                    <xdr:col>0</xdr:col>
                    <xdr:colOff>342900</xdr:colOff>
                    <xdr:row>23</xdr:row>
                    <xdr:rowOff>0</xdr:rowOff>
                  </to>
                </anchor>
              </controlPr>
            </control>
          </mc:Choice>
        </mc:AlternateContent>
        <mc:AlternateContent xmlns:mc="http://schemas.openxmlformats.org/markup-compatibility/2006">
          <mc:Choice Requires="x14">
            <control shapeId="13320" r:id="rId14" name="Check Box 8">
              <controlPr locked="0" defaultSize="0" autoFill="0" autoLine="0" autoPict="0">
                <anchor moveWithCells="1" sizeWithCells="1">
                  <from>
                    <xdr:col>1</xdr:col>
                    <xdr:colOff>647700</xdr:colOff>
                    <xdr:row>23</xdr:row>
                    <xdr:rowOff>28575</xdr:rowOff>
                  </from>
                  <to>
                    <xdr:col>1</xdr:col>
                    <xdr:colOff>876300</xdr:colOff>
                    <xdr:row>24</xdr:row>
                    <xdr:rowOff>0</xdr:rowOff>
                  </to>
                </anchor>
              </controlPr>
            </control>
          </mc:Choice>
        </mc:AlternateContent>
        <mc:AlternateContent xmlns:mc="http://schemas.openxmlformats.org/markup-compatibility/2006">
          <mc:Choice Requires="x14">
            <control shapeId="13321" r:id="rId15" name="Check Box 9">
              <controlPr locked="0" defaultSize="0" autoFill="0" autoLine="0" autoPict="0">
                <anchor moveWithCells="1" sizeWithCells="1">
                  <from>
                    <xdr:col>1</xdr:col>
                    <xdr:colOff>647700</xdr:colOff>
                    <xdr:row>24</xdr:row>
                    <xdr:rowOff>28575</xdr:rowOff>
                  </from>
                  <to>
                    <xdr:col>1</xdr:col>
                    <xdr:colOff>876300</xdr:colOff>
                    <xdr:row>25</xdr:row>
                    <xdr:rowOff>0</xdr:rowOff>
                  </to>
                </anchor>
              </controlPr>
            </control>
          </mc:Choice>
        </mc:AlternateContent>
        <mc:AlternateContent xmlns:mc="http://schemas.openxmlformats.org/markup-compatibility/2006">
          <mc:Choice Requires="x14">
            <control shapeId="13322" r:id="rId16" name="Check Box 10">
              <controlPr locked="0" defaultSize="0" autoFill="0" autoLine="0" autoPict="0">
                <anchor moveWithCells="1" sizeWithCells="1">
                  <from>
                    <xdr:col>1</xdr:col>
                    <xdr:colOff>638175</xdr:colOff>
                    <xdr:row>25</xdr:row>
                    <xdr:rowOff>19050</xdr:rowOff>
                  </from>
                  <to>
                    <xdr:col>1</xdr:col>
                    <xdr:colOff>866775</xdr:colOff>
                    <xdr:row>25</xdr:row>
                    <xdr:rowOff>276225</xdr:rowOff>
                  </to>
                </anchor>
              </controlPr>
            </control>
          </mc:Choice>
        </mc:AlternateContent>
        <mc:AlternateContent xmlns:mc="http://schemas.openxmlformats.org/markup-compatibility/2006">
          <mc:Choice Requires="x14">
            <control shapeId="13323" r:id="rId17" name="Check Box 11">
              <controlPr locked="0" defaultSize="0" autoFill="0" autoLine="0" autoPict="0">
                <anchor moveWithCells="1" sizeWithCells="1">
                  <from>
                    <xdr:col>1</xdr:col>
                    <xdr:colOff>638175</xdr:colOff>
                    <xdr:row>27</xdr:row>
                    <xdr:rowOff>9525</xdr:rowOff>
                  </from>
                  <to>
                    <xdr:col>1</xdr:col>
                    <xdr:colOff>866775</xdr:colOff>
                    <xdr:row>27</xdr:row>
                    <xdr:rowOff>266700</xdr:rowOff>
                  </to>
                </anchor>
              </controlPr>
            </control>
          </mc:Choice>
        </mc:AlternateContent>
        <mc:AlternateContent xmlns:mc="http://schemas.openxmlformats.org/markup-compatibility/2006">
          <mc:Choice Requires="x14">
            <control shapeId="13325" r:id="rId18" name="Check Box 13">
              <controlPr locked="0" defaultSize="0" autoFill="0" autoLine="0" autoPict="0">
                <anchor moveWithCells="1" sizeWithCells="1">
                  <from>
                    <xdr:col>0</xdr:col>
                    <xdr:colOff>95250</xdr:colOff>
                    <xdr:row>26</xdr:row>
                    <xdr:rowOff>0</xdr:rowOff>
                  </from>
                  <to>
                    <xdr:col>0</xdr:col>
                    <xdr:colOff>323850</xdr:colOff>
                    <xdr:row>26</xdr:row>
                    <xdr:rowOff>257175</xdr:rowOff>
                  </to>
                </anchor>
              </controlPr>
            </control>
          </mc:Choice>
        </mc:AlternateContent>
        <mc:AlternateContent xmlns:mc="http://schemas.openxmlformats.org/markup-compatibility/2006">
          <mc:Choice Requires="x14">
            <control shapeId="13327" r:id="rId19" name="Check Box 15">
              <controlPr locked="0" defaultSize="0" autoFill="0" autoLine="0" autoPict="0">
                <anchor moveWithCells="1" sizeWithCells="1">
                  <from>
                    <xdr:col>7</xdr:col>
                    <xdr:colOff>571500</xdr:colOff>
                    <xdr:row>66</xdr:row>
                    <xdr:rowOff>85725</xdr:rowOff>
                  </from>
                  <to>
                    <xdr:col>7</xdr:col>
                    <xdr:colOff>800100</xdr:colOff>
                    <xdr:row>67</xdr:row>
                    <xdr:rowOff>123825</xdr:rowOff>
                  </to>
                </anchor>
              </controlPr>
            </control>
          </mc:Choice>
        </mc:AlternateContent>
        <mc:AlternateContent xmlns:mc="http://schemas.openxmlformats.org/markup-compatibility/2006">
          <mc:Choice Requires="x14">
            <control shapeId="13328" r:id="rId20" name="Check Box 16">
              <controlPr locked="0" defaultSize="0" autoFill="0" autoLine="0" autoPict="0">
                <anchor moveWithCells="1" sizeWithCells="1">
                  <from>
                    <xdr:col>8</xdr:col>
                    <xdr:colOff>428625</xdr:colOff>
                    <xdr:row>66</xdr:row>
                    <xdr:rowOff>85725</xdr:rowOff>
                  </from>
                  <to>
                    <xdr:col>8</xdr:col>
                    <xdr:colOff>647700</xdr:colOff>
                    <xdr:row>67</xdr:row>
                    <xdr:rowOff>114300</xdr:rowOff>
                  </to>
                </anchor>
              </controlPr>
            </control>
          </mc:Choice>
        </mc:AlternateContent>
        <mc:AlternateContent xmlns:mc="http://schemas.openxmlformats.org/markup-compatibility/2006">
          <mc:Choice Requires="x14">
            <control shapeId="13329" r:id="rId21" name="Check Box 17">
              <controlPr locked="0" defaultSize="0" autoFill="0" autoLine="0" autoPict="0">
                <anchor moveWithCells="1" sizeWithCells="1">
                  <from>
                    <xdr:col>8</xdr:col>
                    <xdr:colOff>438150</xdr:colOff>
                    <xdr:row>191</xdr:row>
                    <xdr:rowOff>228600</xdr:rowOff>
                  </from>
                  <to>
                    <xdr:col>8</xdr:col>
                    <xdr:colOff>657225</xdr:colOff>
                    <xdr:row>193</xdr:row>
                    <xdr:rowOff>76200</xdr:rowOff>
                  </to>
                </anchor>
              </controlPr>
            </control>
          </mc:Choice>
        </mc:AlternateContent>
        <mc:AlternateContent xmlns:mc="http://schemas.openxmlformats.org/markup-compatibility/2006">
          <mc:Choice Requires="x14">
            <control shapeId="13330" r:id="rId22" name="Check Box 18">
              <controlPr locked="0" defaultSize="0" autoFill="0" autoLine="0" autoPict="0">
                <anchor moveWithCells="1" sizeWithCells="1">
                  <from>
                    <xdr:col>9</xdr:col>
                    <xdr:colOff>838200</xdr:colOff>
                    <xdr:row>192</xdr:row>
                    <xdr:rowOff>9525</xdr:rowOff>
                  </from>
                  <to>
                    <xdr:col>9</xdr:col>
                    <xdr:colOff>1057275</xdr:colOff>
                    <xdr:row>193</xdr:row>
                    <xdr:rowOff>19050</xdr:rowOff>
                  </to>
                </anchor>
              </controlPr>
            </control>
          </mc:Choice>
        </mc:AlternateContent>
        <mc:AlternateContent xmlns:mc="http://schemas.openxmlformats.org/markup-compatibility/2006">
          <mc:Choice Requires="x14">
            <control shapeId="13331" r:id="rId23" name="Check Box 19">
              <controlPr locked="0" defaultSize="0" autoFill="0" autoLine="0" autoPict="0">
                <anchor moveWithCells="1" sizeWithCells="1">
                  <from>
                    <xdr:col>8</xdr:col>
                    <xdr:colOff>438150</xdr:colOff>
                    <xdr:row>193</xdr:row>
                    <xdr:rowOff>0</xdr:rowOff>
                  </from>
                  <to>
                    <xdr:col>8</xdr:col>
                    <xdr:colOff>657225</xdr:colOff>
                    <xdr:row>194</xdr:row>
                    <xdr:rowOff>9525</xdr:rowOff>
                  </to>
                </anchor>
              </controlPr>
            </control>
          </mc:Choice>
        </mc:AlternateContent>
        <mc:AlternateContent xmlns:mc="http://schemas.openxmlformats.org/markup-compatibility/2006">
          <mc:Choice Requires="x14">
            <control shapeId="13332" r:id="rId24" name="Check Box 20">
              <controlPr locked="0" defaultSize="0" autoFill="0" autoLine="0" autoPict="0">
                <anchor moveWithCells="1" sizeWithCells="1">
                  <from>
                    <xdr:col>9</xdr:col>
                    <xdr:colOff>828675</xdr:colOff>
                    <xdr:row>192</xdr:row>
                    <xdr:rowOff>161925</xdr:rowOff>
                  </from>
                  <to>
                    <xdr:col>9</xdr:col>
                    <xdr:colOff>1047750</xdr:colOff>
                    <xdr:row>194</xdr:row>
                    <xdr:rowOff>0</xdr:rowOff>
                  </to>
                </anchor>
              </controlPr>
            </control>
          </mc:Choice>
        </mc:AlternateContent>
        <mc:AlternateContent xmlns:mc="http://schemas.openxmlformats.org/markup-compatibility/2006">
          <mc:Choice Requires="x14">
            <control shapeId="13334" r:id="rId25" name="Check Box 22">
              <controlPr locked="0" defaultSize="0" autoFill="0" autoLine="0" autoPict="0">
                <anchor moveWithCells="1" sizeWithCells="1">
                  <from>
                    <xdr:col>8</xdr:col>
                    <xdr:colOff>466725</xdr:colOff>
                    <xdr:row>205</xdr:row>
                    <xdr:rowOff>190500</xdr:rowOff>
                  </from>
                  <to>
                    <xdr:col>8</xdr:col>
                    <xdr:colOff>685800</xdr:colOff>
                    <xdr:row>207</xdr:row>
                    <xdr:rowOff>0</xdr:rowOff>
                  </to>
                </anchor>
              </controlPr>
            </control>
          </mc:Choice>
        </mc:AlternateContent>
        <mc:AlternateContent xmlns:mc="http://schemas.openxmlformats.org/markup-compatibility/2006">
          <mc:Choice Requires="x14">
            <control shapeId="13335" r:id="rId26" name="Check Box 23">
              <controlPr locked="0" defaultSize="0" autoFill="0" autoLine="0" autoPict="0">
                <anchor moveWithCells="1" sizeWithCells="1">
                  <from>
                    <xdr:col>9</xdr:col>
                    <xdr:colOff>847725</xdr:colOff>
                    <xdr:row>205</xdr:row>
                    <xdr:rowOff>190500</xdr:rowOff>
                  </from>
                  <to>
                    <xdr:col>9</xdr:col>
                    <xdr:colOff>1066800</xdr:colOff>
                    <xdr:row>207</xdr:row>
                    <xdr:rowOff>0</xdr:rowOff>
                  </to>
                </anchor>
              </controlPr>
            </control>
          </mc:Choice>
        </mc:AlternateContent>
        <mc:AlternateContent xmlns:mc="http://schemas.openxmlformats.org/markup-compatibility/2006">
          <mc:Choice Requires="x14">
            <control shapeId="13336" r:id="rId27" name="Check Box 24">
              <controlPr locked="0" defaultSize="0" autoFill="0" autoLine="0" autoPict="0">
                <anchor moveWithCells="1" sizeWithCells="1">
                  <from>
                    <xdr:col>8</xdr:col>
                    <xdr:colOff>466725</xdr:colOff>
                    <xdr:row>208</xdr:row>
                    <xdr:rowOff>180975</xdr:rowOff>
                  </from>
                  <to>
                    <xdr:col>8</xdr:col>
                    <xdr:colOff>685800</xdr:colOff>
                    <xdr:row>209</xdr:row>
                    <xdr:rowOff>190500</xdr:rowOff>
                  </to>
                </anchor>
              </controlPr>
            </control>
          </mc:Choice>
        </mc:AlternateContent>
        <mc:AlternateContent xmlns:mc="http://schemas.openxmlformats.org/markup-compatibility/2006">
          <mc:Choice Requires="x14">
            <control shapeId="13337" r:id="rId28" name="Check Box 25">
              <controlPr locked="0" defaultSize="0" autoFill="0" autoLine="0" autoPict="0">
                <anchor moveWithCells="1" sizeWithCells="1">
                  <from>
                    <xdr:col>9</xdr:col>
                    <xdr:colOff>857250</xdr:colOff>
                    <xdr:row>209</xdr:row>
                    <xdr:rowOff>0</xdr:rowOff>
                  </from>
                  <to>
                    <xdr:col>9</xdr:col>
                    <xdr:colOff>1076325</xdr:colOff>
                    <xdr:row>210</xdr:row>
                    <xdr:rowOff>9525</xdr:rowOff>
                  </to>
                </anchor>
              </controlPr>
            </control>
          </mc:Choice>
        </mc:AlternateContent>
        <mc:AlternateContent xmlns:mc="http://schemas.openxmlformats.org/markup-compatibility/2006">
          <mc:Choice Requires="x14">
            <control shapeId="13338" r:id="rId29" name="Check Box 26">
              <controlPr locked="0" defaultSize="0" autoFill="0" autoLine="0" autoPict="0">
                <anchor moveWithCells="1" sizeWithCells="1">
                  <from>
                    <xdr:col>8</xdr:col>
                    <xdr:colOff>457200</xdr:colOff>
                    <xdr:row>210</xdr:row>
                    <xdr:rowOff>200025</xdr:rowOff>
                  </from>
                  <to>
                    <xdr:col>8</xdr:col>
                    <xdr:colOff>676275</xdr:colOff>
                    <xdr:row>212</xdr:row>
                    <xdr:rowOff>9525</xdr:rowOff>
                  </to>
                </anchor>
              </controlPr>
            </control>
          </mc:Choice>
        </mc:AlternateContent>
        <mc:AlternateContent xmlns:mc="http://schemas.openxmlformats.org/markup-compatibility/2006">
          <mc:Choice Requires="x14">
            <control shapeId="13339" r:id="rId30" name="Check Box 27">
              <controlPr locked="0" defaultSize="0" autoFill="0" autoLine="0" autoPict="0">
                <anchor moveWithCells="1" sizeWithCells="1">
                  <from>
                    <xdr:col>9</xdr:col>
                    <xdr:colOff>857250</xdr:colOff>
                    <xdr:row>210</xdr:row>
                    <xdr:rowOff>180975</xdr:rowOff>
                  </from>
                  <to>
                    <xdr:col>9</xdr:col>
                    <xdr:colOff>1076325</xdr:colOff>
                    <xdr:row>211</xdr:row>
                    <xdr:rowOff>190500</xdr:rowOff>
                  </to>
                </anchor>
              </controlPr>
            </control>
          </mc:Choice>
        </mc:AlternateContent>
        <mc:AlternateContent xmlns:mc="http://schemas.openxmlformats.org/markup-compatibility/2006">
          <mc:Choice Requires="x14">
            <control shapeId="13341" r:id="rId31" name="Check Box 29">
              <controlPr locked="0" defaultSize="0" autoFill="0" autoLine="0" autoPict="0">
                <anchor moveWithCells="1" sizeWithCells="1">
                  <from>
                    <xdr:col>8</xdr:col>
                    <xdr:colOff>466725</xdr:colOff>
                    <xdr:row>213</xdr:row>
                    <xdr:rowOff>9525</xdr:rowOff>
                  </from>
                  <to>
                    <xdr:col>8</xdr:col>
                    <xdr:colOff>685800</xdr:colOff>
                    <xdr:row>214</xdr:row>
                    <xdr:rowOff>19050</xdr:rowOff>
                  </to>
                </anchor>
              </controlPr>
            </control>
          </mc:Choice>
        </mc:AlternateContent>
        <mc:AlternateContent xmlns:mc="http://schemas.openxmlformats.org/markup-compatibility/2006">
          <mc:Choice Requires="x14">
            <control shapeId="13342" r:id="rId32" name="Check Box 30">
              <controlPr locked="0" defaultSize="0" autoFill="0" autoLine="0" autoPict="0">
                <anchor moveWithCells="1" sizeWithCells="1">
                  <from>
                    <xdr:col>9</xdr:col>
                    <xdr:colOff>847725</xdr:colOff>
                    <xdr:row>212</xdr:row>
                    <xdr:rowOff>180975</xdr:rowOff>
                  </from>
                  <to>
                    <xdr:col>9</xdr:col>
                    <xdr:colOff>1066800</xdr:colOff>
                    <xdr:row>213</xdr:row>
                    <xdr:rowOff>190500</xdr:rowOff>
                  </to>
                </anchor>
              </controlPr>
            </control>
          </mc:Choice>
        </mc:AlternateContent>
        <mc:AlternateContent xmlns:mc="http://schemas.openxmlformats.org/markup-compatibility/2006">
          <mc:Choice Requires="x14">
            <control shapeId="13343" r:id="rId33" name="Check Box 31">
              <controlPr locked="0" defaultSize="0" autoFill="0" autoLine="0" autoPict="0">
                <anchor moveWithCells="1" sizeWithCells="1">
                  <from>
                    <xdr:col>8</xdr:col>
                    <xdr:colOff>457200</xdr:colOff>
                    <xdr:row>217</xdr:row>
                    <xdr:rowOff>0</xdr:rowOff>
                  </from>
                  <to>
                    <xdr:col>8</xdr:col>
                    <xdr:colOff>676275</xdr:colOff>
                    <xdr:row>218</xdr:row>
                    <xdr:rowOff>9525</xdr:rowOff>
                  </to>
                </anchor>
              </controlPr>
            </control>
          </mc:Choice>
        </mc:AlternateContent>
        <mc:AlternateContent xmlns:mc="http://schemas.openxmlformats.org/markup-compatibility/2006">
          <mc:Choice Requires="x14">
            <control shapeId="13344" r:id="rId34" name="Check Box 32">
              <controlPr locked="0" defaultSize="0" autoFill="0" autoLine="0" autoPict="0">
                <anchor moveWithCells="1" sizeWithCells="1">
                  <from>
                    <xdr:col>9</xdr:col>
                    <xdr:colOff>857250</xdr:colOff>
                    <xdr:row>216</xdr:row>
                    <xdr:rowOff>190500</xdr:rowOff>
                  </from>
                  <to>
                    <xdr:col>9</xdr:col>
                    <xdr:colOff>1076325</xdr:colOff>
                    <xdr:row>217</xdr:row>
                    <xdr:rowOff>200025</xdr:rowOff>
                  </to>
                </anchor>
              </controlPr>
            </control>
          </mc:Choice>
        </mc:AlternateContent>
        <mc:AlternateContent xmlns:mc="http://schemas.openxmlformats.org/markup-compatibility/2006">
          <mc:Choice Requires="x14">
            <control shapeId="13346" r:id="rId35" name="Check Box 34">
              <controlPr locked="0" defaultSize="0" autoFill="0" autoLine="0" autoPict="0">
                <anchor moveWithCells="1" sizeWithCells="1">
                  <from>
                    <xdr:col>8</xdr:col>
                    <xdr:colOff>466725</xdr:colOff>
                    <xdr:row>218</xdr:row>
                    <xdr:rowOff>190500</xdr:rowOff>
                  </from>
                  <to>
                    <xdr:col>8</xdr:col>
                    <xdr:colOff>685800</xdr:colOff>
                    <xdr:row>219</xdr:row>
                    <xdr:rowOff>200025</xdr:rowOff>
                  </to>
                </anchor>
              </controlPr>
            </control>
          </mc:Choice>
        </mc:AlternateContent>
        <mc:AlternateContent xmlns:mc="http://schemas.openxmlformats.org/markup-compatibility/2006">
          <mc:Choice Requires="x14">
            <control shapeId="13347" r:id="rId36" name="Check Box 35">
              <controlPr locked="0" defaultSize="0" autoFill="0" autoLine="0" autoPict="0">
                <anchor moveWithCells="1" sizeWithCells="1">
                  <from>
                    <xdr:col>9</xdr:col>
                    <xdr:colOff>847725</xdr:colOff>
                    <xdr:row>218</xdr:row>
                    <xdr:rowOff>190500</xdr:rowOff>
                  </from>
                  <to>
                    <xdr:col>9</xdr:col>
                    <xdr:colOff>1066800</xdr:colOff>
                    <xdr:row>219</xdr:row>
                    <xdr:rowOff>200025</xdr:rowOff>
                  </to>
                </anchor>
              </controlPr>
            </control>
          </mc:Choice>
        </mc:AlternateContent>
        <mc:AlternateContent xmlns:mc="http://schemas.openxmlformats.org/markup-compatibility/2006">
          <mc:Choice Requires="x14">
            <control shapeId="13350" r:id="rId37" name="Check Box 38">
              <controlPr locked="0" defaultSize="0" autoFill="0" autoLine="0" autoPict="0">
                <anchor moveWithCells="1" sizeWithCells="1">
                  <from>
                    <xdr:col>8</xdr:col>
                    <xdr:colOff>457200</xdr:colOff>
                    <xdr:row>269</xdr:row>
                    <xdr:rowOff>38100</xdr:rowOff>
                  </from>
                  <to>
                    <xdr:col>8</xdr:col>
                    <xdr:colOff>676275</xdr:colOff>
                    <xdr:row>269</xdr:row>
                    <xdr:rowOff>247650</xdr:rowOff>
                  </to>
                </anchor>
              </controlPr>
            </control>
          </mc:Choice>
        </mc:AlternateContent>
        <mc:AlternateContent xmlns:mc="http://schemas.openxmlformats.org/markup-compatibility/2006">
          <mc:Choice Requires="x14">
            <control shapeId="13351" r:id="rId38" name="Check Box 39">
              <controlPr locked="0" defaultSize="0" autoFill="0" autoLine="0" autoPict="0">
                <anchor moveWithCells="1" sizeWithCells="1">
                  <from>
                    <xdr:col>9</xdr:col>
                    <xdr:colOff>847725</xdr:colOff>
                    <xdr:row>269</xdr:row>
                    <xdr:rowOff>28575</xdr:rowOff>
                  </from>
                  <to>
                    <xdr:col>9</xdr:col>
                    <xdr:colOff>1066800</xdr:colOff>
                    <xdr:row>269</xdr:row>
                    <xdr:rowOff>238125</xdr:rowOff>
                  </to>
                </anchor>
              </controlPr>
            </control>
          </mc:Choice>
        </mc:AlternateContent>
        <mc:AlternateContent xmlns:mc="http://schemas.openxmlformats.org/markup-compatibility/2006">
          <mc:Choice Requires="x14">
            <control shapeId="13352" r:id="rId39" name="Check Box 40">
              <controlPr locked="0" defaultSize="0" autoFill="0" autoLine="0" autoPict="0">
                <anchor moveWithCells="1" sizeWithCells="1">
                  <from>
                    <xdr:col>8</xdr:col>
                    <xdr:colOff>457200</xdr:colOff>
                    <xdr:row>270</xdr:row>
                    <xdr:rowOff>19050</xdr:rowOff>
                  </from>
                  <to>
                    <xdr:col>8</xdr:col>
                    <xdr:colOff>676275</xdr:colOff>
                    <xdr:row>270</xdr:row>
                    <xdr:rowOff>228600</xdr:rowOff>
                  </to>
                </anchor>
              </controlPr>
            </control>
          </mc:Choice>
        </mc:AlternateContent>
        <mc:AlternateContent xmlns:mc="http://schemas.openxmlformats.org/markup-compatibility/2006">
          <mc:Choice Requires="x14">
            <control shapeId="13353" r:id="rId40" name="Check Box 41">
              <controlPr locked="0" defaultSize="0" autoFill="0" autoLine="0" autoPict="0">
                <anchor moveWithCells="1" sizeWithCells="1">
                  <from>
                    <xdr:col>9</xdr:col>
                    <xdr:colOff>847725</xdr:colOff>
                    <xdr:row>270</xdr:row>
                    <xdr:rowOff>9525</xdr:rowOff>
                  </from>
                  <to>
                    <xdr:col>9</xdr:col>
                    <xdr:colOff>1066800</xdr:colOff>
                    <xdr:row>270</xdr:row>
                    <xdr:rowOff>219075</xdr:rowOff>
                  </to>
                </anchor>
              </controlPr>
            </control>
          </mc:Choice>
        </mc:AlternateContent>
        <mc:AlternateContent xmlns:mc="http://schemas.openxmlformats.org/markup-compatibility/2006">
          <mc:Choice Requires="x14">
            <control shapeId="13354" r:id="rId41" name="Check Box 42">
              <controlPr locked="0" defaultSize="0" autoFill="0" autoLine="0" autoPict="0">
                <anchor moveWithCells="1" sizeWithCells="1">
                  <from>
                    <xdr:col>8</xdr:col>
                    <xdr:colOff>466725</xdr:colOff>
                    <xdr:row>291</xdr:row>
                    <xdr:rowOff>0</xdr:rowOff>
                  </from>
                  <to>
                    <xdr:col>8</xdr:col>
                    <xdr:colOff>685800</xdr:colOff>
                    <xdr:row>291</xdr:row>
                    <xdr:rowOff>200025</xdr:rowOff>
                  </to>
                </anchor>
              </controlPr>
            </control>
          </mc:Choice>
        </mc:AlternateContent>
        <mc:AlternateContent xmlns:mc="http://schemas.openxmlformats.org/markup-compatibility/2006">
          <mc:Choice Requires="x14">
            <control shapeId="13355" r:id="rId42" name="Check Box 43">
              <controlPr locked="0" defaultSize="0" autoFill="0" autoLine="0" autoPict="0">
                <anchor moveWithCells="1" sizeWithCells="1">
                  <from>
                    <xdr:col>9</xdr:col>
                    <xdr:colOff>838200</xdr:colOff>
                    <xdr:row>291</xdr:row>
                    <xdr:rowOff>9525</xdr:rowOff>
                  </from>
                  <to>
                    <xdr:col>9</xdr:col>
                    <xdr:colOff>1057275</xdr:colOff>
                    <xdr:row>291</xdr:row>
                    <xdr:rowOff>200025</xdr:rowOff>
                  </to>
                </anchor>
              </controlPr>
            </control>
          </mc:Choice>
        </mc:AlternateContent>
        <mc:AlternateContent xmlns:mc="http://schemas.openxmlformats.org/markup-compatibility/2006">
          <mc:Choice Requires="x14">
            <control shapeId="13356" r:id="rId43" name="Check Box 44">
              <controlPr locked="0" defaultSize="0" autoFill="0" autoLine="0" autoPict="0">
                <anchor moveWithCells="1" sizeWithCells="1">
                  <from>
                    <xdr:col>8</xdr:col>
                    <xdr:colOff>485775</xdr:colOff>
                    <xdr:row>296</xdr:row>
                    <xdr:rowOff>9525</xdr:rowOff>
                  </from>
                  <to>
                    <xdr:col>8</xdr:col>
                    <xdr:colOff>704850</xdr:colOff>
                    <xdr:row>296</xdr:row>
                    <xdr:rowOff>200025</xdr:rowOff>
                  </to>
                </anchor>
              </controlPr>
            </control>
          </mc:Choice>
        </mc:AlternateContent>
        <mc:AlternateContent xmlns:mc="http://schemas.openxmlformats.org/markup-compatibility/2006">
          <mc:Choice Requires="x14">
            <control shapeId="13357" r:id="rId44" name="Check Box 45">
              <controlPr locked="0" defaultSize="0" autoFill="0" autoLine="0" autoPict="0">
                <anchor moveWithCells="1" sizeWithCells="1">
                  <from>
                    <xdr:col>9</xdr:col>
                    <xdr:colOff>838200</xdr:colOff>
                    <xdr:row>296</xdr:row>
                    <xdr:rowOff>28575</xdr:rowOff>
                  </from>
                  <to>
                    <xdr:col>9</xdr:col>
                    <xdr:colOff>1057275</xdr:colOff>
                    <xdr:row>296</xdr:row>
                    <xdr:rowOff>200025</xdr:rowOff>
                  </to>
                </anchor>
              </controlPr>
            </control>
          </mc:Choice>
        </mc:AlternateContent>
        <mc:AlternateContent xmlns:mc="http://schemas.openxmlformats.org/markup-compatibility/2006">
          <mc:Choice Requires="x14">
            <control shapeId="13358" r:id="rId45" name="Check Box 46">
              <controlPr locked="0" defaultSize="0" autoFill="0" autoLine="0" autoPict="0">
                <anchor moveWithCells="1" sizeWithCells="1">
                  <from>
                    <xdr:col>8</xdr:col>
                    <xdr:colOff>476250</xdr:colOff>
                    <xdr:row>298</xdr:row>
                    <xdr:rowOff>28575</xdr:rowOff>
                  </from>
                  <to>
                    <xdr:col>8</xdr:col>
                    <xdr:colOff>695325</xdr:colOff>
                    <xdr:row>298</xdr:row>
                    <xdr:rowOff>238125</xdr:rowOff>
                  </to>
                </anchor>
              </controlPr>
            </control>
          </mc:Choice>
        </mc:AlternateContent>
        <mc:AlternateContent xmlns:mc="http://schemas.openxmlformats.org/markup-compatibility/2006">
          <mc:Choice Requires="x14">
            <control shapeId="13359" r:id="rId46" name="Check Box 47">
              <controlPr locked="0" defaultSize="0" autoFill="0" autoLine="0" autoPict="0">
                <anchor moveWithCells="1" sizeWithCells="1">
                  <from>
                    <xdr:col>9</xdr:col>
                    <xdr:colOff>838200</xdr:colOff>
                    <xdr:row>298</xdr:row>
                    <xdr:rowOff>38100</xdr:rowOff>
                  </from>
                  <to>
                    <xdr:col>9</xdr:col>
                    <xdr:colOff>1057275</xdr:colOff>
                    <xdr:row>298</xdr:row>
                    <xdr:rowOff>247650</xdr:rowOff>
                  </to>
                </anchor>
              </controlPr>
            </control>
          </mc:Choice>
        </mc:AlternateContent>
        <mc:AlternateContent xmlns:mc="http://schemas.openxmlformats.org/markup-compatibility/2006">
          <mc:Choice Requires="x14">
            <control shapeId="13361" r:id="rId47" name="Check Box 49">
              <controlPr locked="0" defaultSize="0" autoFill="0" autoLine="0" autoPict="0">
                <anchor moveWithCells="1" sizeWithCells="1">
                  <from>
                    <xdr:col>8</xdr:col>
                    <xdr:colOff>476250</xdr:colOff>
                    <xdr:row>300</xdr:row>
                    <xdr:rowOff>247650</xdr:rowOff>
                  </from>
                  <to>
                    <xdr:col>8</xdr:col>
                    <xdr:colOff>695325</xdr:colOff>
                    <xdr:row>301</xdr:row>
                    <xdr:rowOff>200025</xdr:rowOff>
                  </to>
                </anchor>
              </controlPr>
            </control>
          </mc:Choice>
        </mc:AlternateContent>
        <mc:AlternateContent xmlns:mc="http://schemas.openxmlformats.org/markup-compatibility/2006">
          <mc:Choice Requires="x14">
            <control shapeId="13362" r:id="rId48" name="Check Box 50">
              <controlPr locked="0" defaultSize="0" autoFill="0" autoLine="0" autoPict="0">
                <anchor moveWithCells="1" sizeWithCells="1">
                  <from>
                    <xdr:col>9</xdr:col>
                    <xdr:colOff>838200</xdr:colOff>
                    <xdr:row>301</xdr:row>
                    <xdr:rowOff>9525</xdr:rowOff>
                  </from>
                  <to>
                    <xdr:col>9</xdr:col>
                    <xdr:colOff>1057275</xdr:colOff>
                    <xdr:row>301</xdr:row>
                    <xdr:rowOff>219075</xdr:rowOff>
                  </to>
                </anchor>
              </controlPr>
            </control>
          </mc:Choice>
        </mc:AlternateContent>
        <mc:AlternateContent xmlns:mc="http://schemas.openxmlformats.org/markup-compatibility/2006">
          <mc:Choice Requires="x14">
            <control shapeId="13363" r:id="rId49" name="Check Box 51">
              <controlPr locked="0" defaultSize="0" autoFill="0" autoLine="0" autoPict="0">
                <anchor moveWithCells="1" sizeWithCells="1">
                  <from>
                    <xdr:col>8</xdr:col>
                    <xdr:colOff>504825</xdr:colOff>
                    <xdr:row>304</xdr:row>
                    <xdr:rowOff>19050</xdr:rowOff>
                  </from>
                  <to>
                    <xdr:col>8</xdr:col>
                    <xdr:colOff>723900</xdr:colOff>
                    <xdr:row>304</xdr:row>
                    <xdr:rowOff>228600</xdr:rowOff>
                  </to>
                </anchor>
              </controlPr>
            </control>
          </mc:Choice>
        </mc:AlternateContent>
        <mc:AlternateContent xmlns:mc="http://schemas.openxmlformats.org/markup-compatibility/2006">
          <mc:Choice Requires="x14">
            <control shapeId="13364" r:id="rId50" name="Check Box 52">
              <controlPr locked="0" defaultSize="0" autoFill="0" autoLine="0" autoPict="0">
                <anchor moveWithCells="1" sizeWithCells="1">
                  <from>
                    <xdr:col>9</xdr:col>
                    <xdr:colOff>838200</xdr:colOff>
                    <xdr:row>304</xdr:row>
                    <xdr:rowOff>28575</xdr:rowOff>
                  </from>
                  <to>
                    <xdr:col>9</xdr:col>
                    <xdr:colOff>1057275</xdr:colOff>
                    <xdr:row>304</xdr:row>
                    <xdr:rowOff>238125</xdr:rowOff>
                  </to>
                </anchor>
              </controlPr>
            </control>
          </mc:Choice>
        </mc:AlternateContent>
        <mc:AlternateContent xmlns:mc="http://schemas.openxmlformats.org/markup-compatibility/2006">
          <mc:Choice Requires="x14">
            <control shapeId="13365" r:id="rId51" name="Check Box 53">
              <controlPr locked="0" defaultSize="0" autoFill="0" autoLine="0" autoPict="0">
                <anchor moveWithCells="1" sizeWithCells="1">
                  <from>
                    <xdr:col>8</xdr:col>
                    <xdr:colOff>457200</xdr:colOff>
                    <xdr:row>280</xdr:row>
                    <xdr:rowOff>9525</xdr:rowOff>
                  </from>
                  <to>
                    <xdr:col>8</xdr:col>
                    <xdr:colOff>676275</xdr:colOff>
                    <xdr:row>281</xdr:row>
                    <xdr:rowOff>0</xdr:rowOff>
                  </to>
                </anchor>
              </controlPr>
            </control>
          </mc:Choice>
        </mc:AlternateContent>
        <mc:AlternateContent xmlns:mc="http://schemas.openxmlformats.org/markup-compatibility/2006">
          <mc:Choice Requires="x14">
            <control shapeId="13366" r:id="rId52" name="Check Box 54">
              <controlPr locked="0" defaultSize="0" autoFill="0" autoLine="0" autoPict="0">
                <anchor moveWithCells="1" sizeWithCells="1">
                  <from>
                    <xdr:col>9</xdr:col>
                    <xdr:colOff>838200</xdr:colOff>
                    <xdr:row>280</xdr:row>
                    <xdr:rowOff>9525</xdr:rowOff>
                  </from>
                  <to>
                    <xdr:col>9</xdr:col>
                    <xdr:colOff>1057275</xdr:colOff>
                    <xdr:row>281</xdr:row>
                    <xdr:rowOff>0</xdr:rowOff>
                  </to>
                </anchor>
              </controlPr>
            </control>
          </mc:Choice>
        </mc:AlternateContent>
        <mc:AlternateContent xmlns:mc="http://schemas.openxmlformats.org/markup-compatibility/2006">
          <mc:Choice Requires="x14">
            <control shapeId="13367" r:id="rId53" name="Check Box 55">
              <controlPr locked="0" defaultSize="0" autoFill="0" autoLine="0" autoPict="0">
                <anchor moveWithCells="1" sizeWithCells="1">
                  <from>
                    <xdr:col>8</xdr:col>
                    <xdr:colOff>457200</xdr:colOff>
                    <xdr:row>281</xdr:row>
                    <xdr:rowOff>9525</xdr:rowOff>
                  </from>
                  <to>
                    <xdr:col>8</xdr:col>
                    <xdr:colOff>676275</xdr:colOff>
                    <xdr:row>282</xdr:row>
                    <xdr:rowOff>0</xdr:rowOff>
                  </to>
                </anchor>
              </controlPr>
            </control>
          </mc:Choice>
        </mc:AlternateContent>
        <mc:AlternateContent xmlns:mc="http://schemas.openxmlformats.org/markup-compatibility/2006">
          <mc:Choice Requires="x14">
            <control shapeId="13368" r:id="rId54" name="Check Box 56">
              <controlPr locked="0" defaultSize="0" autoFill="0" autoLine="0" autoPict="0">
                <anchor moveWithCells="1" sizeWithCells="1">
                  <from>
                    <xdr:col>9</xdr:col>
                    <xdr:colOff>847725</xdr:colOff>
                    <xdr:row>281</xdr:row>
                    <xdr:rowOff>9525</xdr:rowOff>
                  </from>
                  <to>
                    <xdr:col>9</xdr:col>
                    <xdr:colOff>1066800</xdr:colOff>
                    <xdr:row>282</xdr:row>
                    <xdr:rowOff>0</xdr:rowOff>
                  </to>
                </anchor>
              </controlPr>
            </control>
          </mc:Choice>
        </mc:AlternateContent>
        <mc:AlternateContent xmlns:mc="http://schemas.openxmlformats.org/markup-compatibility/2006">
          <mc:Choice Requires="x14">
            <control shapeId="13369" r:id="rId55" name="Check Box 57">
              <controlPr locked="0" defaultSize="0" autoFill="0" autoLine="0" autoPict="0">
                <anchor moveWithCells="1" sizeWithCells="1">
                  <from>
                    <xdr:col>8</xdr:col>
                    <xdr:colOff>457200</xdr:colOff>
                    <xdr:row>242</xdr:row>
                    <xdr:rowOff>38100</xdr:rowOff>
                  </from>
                  <to>
                    <xdr:col>8</xdr:col>
                    <xdr:colOff>676275</xdr:colOff>
                    <xdr:row>243</xdr:row>
                    <xdr:rowOff>0</xdr:rowOff>
                  </to>
                </anchor>
              </controlPr>
            </control>
          </mc:Choice>
        </mc:AlternateContent>
        <mc:AlternateContent xmlns:mc="http://schemas.openxmlformats.org/markup-compatibility/2006">
          <mc:Choice Requires="x14">
            <control shapeId="13370" r:id="rId56" name="Check Box 58">
              <controlPr locked="0" defaultSize="0" autoFill="0" autoLine="0" autoPict="0">
                <anchor moveWithCells="1" sizeWithCells="1">
                  <from>
                    <xdr:col>9</xdr:col>
                    <xdr:colOff>847725</xdr:colOff>
                    <xdr:row>242</xdr:row>
                    <xdr:rowOff>28575</xdr:rowOff>
                  </from>
                  <to>
                    <xdr:col>9</xdr:col>
                    <xdr:colOff>1066800</xdr:colOff>
                    <xdr:row>243</xdr:row>
                    <xdr:rowOff>0</xdr:rowOff>
                  </to>
                </anchor>
              </controlPr>
            </control>
          </mc:Choice>
        </mc:AlternateContent>
        <mc:AlternateContent xmlns:mc="http://schemas.openxmlformats.org/markup-compatibility/2006">
          <mc:Choice Requires="x14">
            <control shapeId="13371" r:id="rId57" name="Check Box 59">
              <controlPr locked="0" defaultSize="0" autoFill="0" autoLine="0" autoPict="0">
                <anchor moveWithCells="1" sizeWithCells="1">
                  <from>
                    <xdr:col>8</xdr:col>
                    <xdr:colOff>457200</xdr:colOff>
                    <xdr:row>243</xdr:row>
                    <xdr:rowOff>38100</xdr:rowOff>
                  </from>
                  <to>
                    <xdr:col>8</xdr:col>
                    <xdr:colOff>676275</xdr:colOff>
                    <xdr:row>243</xdr:row>
                    <xdr:rowOff>247650</xdr:rowOff>
                  </to>
                </anchor>
              </controlPr>
            </control>
          </mc:Choice>
        </mc:AlternateContent>
        <mc:AlternateContent xmlns:mc="http://schemas.openxmlformats.org/markup-compatibility/2006">
          <mc:Choice Requires="x14">
            <control shapeId="13372" r:id="rId58" name="Check Box 60">
              <controlPr locked="0" defaultSize="0" autoFill="0" autoLine="0" autoPict="0">
                <anchor moveWithCells="1" sizeWithCells="1">
                  <from>
                    <xdr:col>9</xdr:col>
                    <xdr:colOff>847725</xdr:colOff>
                    <xdr:row>243</xdr:row>
                    <xdr:rowOff>28575</xdr:rowOff>
                  </from>
                  <to>
                    <xdr:col>9</xdr:col>
                    <xdr:colOff>1066800</xdr:colOff>
                    <xdr:row>243</xdr:row>
                    <xdr:rowOff>238125</xdr:rowOff>
                  </to>
                </anchor>
              </controlPr>
            </control>
          </mc:Choice>
        </mc:AlternateContent>
        <mc:AlternateContent xmlns:mc="http://schemas.openxmlformats.org/markup-compatibility/2006">
          <mc:Choice Requires="x14">
            <control shapeId="13373" r:id="rId59" name="Check Box 61">
              <controlPr locked="0" defaultSize="0" autoFill="0" autoLine="0" autoPict="0">
                <anchor moveWithCells="1" sizeWithCells="1">
                  <from>
                    <xdr:col>8</xdr:col>
                    <xdr:colOff>428625</xdr:colOff>
                    <xdr:row>238</xdr:row>
                    <xdr:rowOff>85725</xdr:rowOff>
                  </from>
                  <to>
                    <xdr:col>8</xdr:col>
                    <xdr:colOff>647700</xdr:colOff>
                    <xdr:row>238</xdr:row>
                    <xdr:rowOff>295275</xdr:rowOff>
                  </to>
                </anchor>
              </controlPr>
            </control>
          </mc:Choice>
        </mc:AlternateContent>
        <mc:AlternateContent xmlns:mc="http://schemas.openxmlformats.org/markup-compatibility/2006">
          <mc:Choice Requires="x14">
            <control shapeId="13374" r:id="rId60" name="Check Box 62">
              <controlPr locked="0" defaultSize="0" autoFill="0" autoLine="0" autoPict="0">
                <anchor moveWithCells="1" sizeWithCells="1">
                  <from>
                    <xdr:col>9</xdr:col>
                    <xdr:colOff>838200</xdr:colOff>
                    <xdr:row>238</xdr:row>
                    <xdr:rowOff>85725</xdr:rowOff>
                  </from>
                  <to>
                    <xdr:col>9</xdr:col>
                    <xdr:colOff>1057275</xdr:colOff>
                    <xdr:row>238</xdr:row>
                    <xdr:rowOff>295275</xdr:rowOff>
                  </to>
                </anchor>
              </controlPr>
            </control>
          </mc:Choice>
        </mc:AlternateContent>
        <mc:AlternateContent xmlns:mc="http://schemas.openxmlformats.org/markup-compatibility/2006">
          <mc:Choice Requires="x14">
            <control shapeId="13375" r:id="rId61" name="Check Box 63">
              <controlPr locked="0" defaultSize="0" autoFill="0" autoLine="0" autoPict="0">
                <anchor moveWithCells="1" sizeWithCells="1">
                  <from>
                    <xdr:col>7</xdr:col>
                    <xdr:colOff>561975</xdr:colOff>
                    <xdr:row>238</xdr:row>
                    <xdr:rowOff>85725</xdr:rowOff>
                  </from>
                  <to>
                    <xdr:col>7</xdr:col>
                    <xdr:colOff>781050</xdr:colOff>
                    <xdr:row>238</xdr:row>
                    <xdr:rowOff>295275</xdr:rowOff>
                  </to>
                </anchor>
              </controlPr>
            </control>
          </mc:Choice>
        </mc:AlternateContent>
        <mc:AlternateContent xmlns:mc="http://schemas.openxmlformats.org/markup-compatibility/2006">
          <mc:Choice Requires="x14">
            <control shapeId="13376" r:id="rId62" name="Check Box 64">
              <controlPr locked="0" defaultSize="0" autoFill="0" autoLine="0" autoPict="0">
                <anchor moveWithCells="1" sizeWithCells="1">
                  <from>
                    <xdr:col>8</xdr:col>
                    <xdr:colOff>428625</xdr:colOff>
                    <xdr:row>237</xdr:row>
                    <xdr:rowOff>57150</xdr:rowOff>
                  </from>
                  <to>
                    <xdr:col>8</xdr:col>
                    <xdr:colOff>647700</xdr:colOff>
                    <xdr:row>237</xdr:row>
                    <xdr:rowOff>171450</xdr:rowOff>
                  </to>
                </anchor>
              </controlPr>
            </control>
          </mc:Choice>
        </mc:AlternateContent>
        <mc:AlternateContent xmlns:mc="http://schemas.openxmlformats.org/markup-compatibility/2006">
          <mc:Choice Requires="x14">
            <control shapeId="13377" r:id="rId63" name="Check Box 65">
              <controlPr locked="0" defaultSize="0" autoFill="0" autoLine="0" autoPict="0">
                <anchor moveWithCells="1" sizeWithCells="1">
                  <from>
                    <xdr:col>9</xdr:col>
                    <xdr:colOff>838200</xdr:colOff>
                    <xdr:row>237</xdr:row>
                    <xdr:rowOff>57150</xdr:rowOff>
                  </from>
                  <to>
                    <xdr:col>9</xdr:col>
                    <xdr:colOff>1057275</xdr:colOff>
                    <xdr:row>237</xdr:row>
                    <xdr:rowOff>171450</xdr:rowOff>
                  </to>
                </anchor>
              </controlPr>
            </control>
          </mc:Choice>
        </mc:AlternateContent>
        <mc:AlternateContent xmlns:mc="http://schemas.openxmlformats.org/markup-compatibility/2006">
          <mc:Choice Requires="x14">
            <control shapeId="13378" r:id="rId64" name="Check Box 66">
              <controlPr locked="0" defaultSize="0" autoFill="0" autoLine="0" autoPict="0">
                <anchor moveWithCells="1" sizeWithCells="1">
                  <from>
                    <xdr:col>7</xdr:col>
                    <xdr:colOff>542925</xdr:colOff>
                    <xdr:row>237</xdr:row>
                    <xdr:rowOff>47625</xdr:rowOff>
                  </from>
                  <to>
                    <xdr:col>7</xdr:col>
                    <xdr:colOff>762000</xdr:colOff>
                    <xdr:row>237</xdr:row>
                    <xdr:rowOff>161925</xdr:rowOff>
                  </to>
                </anchor>
              </controlPr>
            </control>
          </mc:Choice>
        </mc:AlternateContent>
        <mc:AlternateContent xmlns:mc="http://schemas.openxmlformats.org/markup-compatibility/2006">
          <mc:Choice Requires="x14">
            <control shapeId="13379" r:id="rId65" name="Check Box 67">
              <controlPr locked="0" defaultSize="0" autoFill="0" autoLine="0" autoPict="0" altText="">
                <anchor moveWithCells="1">
                  <from>
                    <xdr:col>0</xdr:col>
                    <xdr:colOff>114300</xdr:colOff>
                    <xdr:row>18</xdr:row>
                    <xdr:rowOff>57150</xdr:rowOff>
                  </from>
                  <to>
                    <xdr:col>0</xdr:col>
                    <xdr:colOff>342900</xdr:colOff>
                    <xdr:row>18</xdr:row>
                    <xdr:rowOff>314325</xdr:rowOff>
                  </to>
                </anchor>
              </controlPr>
            </control>
          </mc:Choice>
        </mc:AlternateContent>
        <mc:AlternateContent xmlns:mc="http://schemas.openxmlformats.org/markup-compatibility/2006">
          <mc:Choice Requires="x14">
            <control shapeId="13380" r:id="rId66" name="Check Box 68">
              <controlPr locked="0" defaultSize="0" autoFill="0" autoLine="0" autoPict="0">
                <anchor moveWithCells="1" sizeWithCells="1">
                  <from>
                    <xdr:col>7</xdr:col>
                    <xdr:colOff>742950</xdr:colOff>
                    <xdr:row>280</xdr:row>
                    <xdr:rowOff>38100</xdr:rowOff>
                  </from>
                  <to>
                    <xdr:col>7</xdr:col>
                    <xdr:colOff>962025</xdr:colOff>
                    <xdr:row>281</xdr:row>
                    <xdr:rowOff>0</xdr:rowOff>
                  </to>
                </anchor>
              </controlPr>
            </control>
          </mc:Choice>
        </mc:AlternateContent>
        <mc:AlternateContent xmlns:mc="http://schemas.openxmlformats.org/markup-compatibility/2006">
          <mc:Choice Requires="x14">
            <control shapeId="13381" r:id="rId67" name="Check Box 69">
              <controlPr locked="0" defaultSize="0" autoFill="0" autoLine="0" autoPict="0">
                <anchor moveWithCells="1" sizeWithCells="1">
                  <from>
                    <xdr:col>7</xdr:col>
                    <xdr:colOff>742950</xdr:colOff>
                    <xdr:row>281</xdr:row>
                    <xdr:rowOff>19050</xdr:rowOff>
                  </from>
                  <to>
                    <xdr:col>7</xdr:col>
                    <xdr:colOff>962025</xdr:colOff>
                    <xdr:row>282</xdr:row>
                    <xdr:rowOff>0</xdr:rowOff>
                  </to>
                </anchor>
              </controlPr>
            </control>
          </mc:Choice>
        </mc:AlternateContent>
        <mc:AlternateContent xmlns:mc="http://schemas.openxmlformats.org/markup-compatibility/2006">
          <mc:Choice Requires="x14">
            <control shapeId="13383" r:id="rId68" name="Check Box 71">
              <controlPr locked="0" defaultSize="0" autoFill="0" autoLine="0" autoPict="0">
                <anchor moveWithCells="1" sizeWithCells="1">
                  <from>
                    <xdr:col>8</xdr:col>
                    <xdr:colOff>438150</xdr:colOff>
                    <xdr:row>195</xdr:row>
                    <xdr:rowOff>0</xdr:rowOff>
                  </from>
                  <to>
                    <xdr:col>8</xdr:col>
                    <xdr:colOff>657225</xdr:colOff>
                    <xdr:row>196</xdr:row>
                    <xdr:rowOff>9525</xdr:rowOff>
                  </to>
                </anchor>
              </controlPr>
            </control>
          </mc:Choice>
        </mc:AlternateContent>
        <mc:AlternateContent xmlns:mc="http://schemas.openxmlformats.org/markup-compatibility/2006">
          <mc:Choice Requires="x14">
            <control shapeId="13384" r:id="rId69" name="Check Box 72">
              <controlPr locked="0" defaultSize="0" autoFill="0" autoLine="0" autoPict="0">
                <anchor moveWithCells="1" sizeWithCells="1">
                  <from>
                    <xdr:col>9</xdr:col>
                    <xdr:colOff>828675</xdr:colOff>
                    <xdr:row>194</xdr:row>
                    <xdr:rowOff>161925</xdr:rowOff>
                  </from>
                  <to>
                    <xdr:col>9</xdr:col>
                    <xdr:colOff>1047750</xdr:colOff>
                    <xdr:row>196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Long Formold</vt:lpstr>
      <vt:lpstr>Long Form</vt:lpstr>
      <vt:lpstr>'Long Form'!Print_Area</vt:lpstr>
      <vt:lpstr>'Long Formold'!Print_Area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jdoering</dc:creator>
  <cp:lastModifiedBy>Scott Reid</cp:lastModifiedBy>
  <cp:lastPrinted>2016-06-01T15:23:53Z</cp:lastPrinted>
  <dcterms:created xsi:type="dcterms:W3CDTF">2005-02-28T16:02:46Z</dcterms:created>
  <dcterms:modified xsi:type="dcterms:W3CDTF">2017-03-23T12:54:24Z</dcterms:modified>
</cp:coreProperties>
</file>